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ine\Departments\E0\E1\職能發展與能力鑑定\02.大修品管工程師人才認證\14-試務作業\"/>
    </mc:Choice>
  </mc:AlternateContent>
  <bookViews>
    <workbookView xWindow="0" yWindow="0" windowWidth="20760" windowHeight="11100" tabRatio="888"/>
  </bookViews>
  <sheets>
    <sheet name="★團體報名申請表" sheetId="5" r:id="rId1"/>
    <sheet name="表1.考生報考資料" sheetId="1" r:id="rId2"/>
    <sheet name="表2.安全衛生免試佐證資料區" sheetId="2" r:id="rId3"/>
    <sheet name="檢查表" sheetId="8" state="hidden" r:id="rId4"/>
  </sheets>
  <definedNames>
    <definedName name="_xlnm.Print_Area" localSheetId="0">★團體報名申請表!$A$1:$G$18</definedName>
    <definedName name="檢查表">檢查表!$1:$1048576</definedName>
  </definedNames>
  <calcPr calcId="162913"/>
</workbook>
</file>

<file path=xl/calcChain.xml><?xml version="1.0" encoding="utf-8"?>
<calcChain xmlns="http://schemas.openxmlformats.org/spreadsheetml/2006/main">
  <c r="AC6" i="1" l="1"/>
  <c r="AC5" i="1" l="1"/>
  <c r="AC7" i="1"/>
  <c r="AC8" i="1"/>
  <c r="AC9" i="1"/>
  <c r="AC10" i="1"/>
  <c r="AC11" i="1"/>
  <c r="AC12" i="1"/>
  <c r="AC13" i="1"/>
  <c r="AC4" i="1" l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O9" i="1"/>
  <c r="AN9" i="1"/>
  <c r="AM9" i="1"/>
  <c r="AL9" i="1"/>
  <c r="AK9" i="1"/>
  <c r="AJ9" i="1"/>
  <c r="AI9" i="1"/>
  <c r="AH9" i="1"/>
  <c r="AG9" i="1"/>
  <c r="AF9" i="1"/>
  <c r="AE9" i="1"/>
  <c r="AD9" i="1"/>
  <c r="AO8" i="1"/>
  <c r="AN8" i="1"/>
  <c r="AM8" i="1"/>
  <c r="AL8" i="1"/>
  <c r="AK8" i="1"/>
  <c r="AJ8" i="1"/>
  <c r="AI8" i="1"/>
  <c r="AH8" i="1"/>
  <c r="AG8" i="1"/>
  <c r="AF8" i="1"/>
  <c r="AE8" i="1"/>
  <c r="AD8" i="1"/>
  <c r="AO7" i="1"/>
  <c r="AN7" i="1"/>
  <c r="AM7" i="1"/>
  <c r="AL7" i="1"/>
  <c r="AK7" i="1"/>
  <c r="AJ7" i="1"/>
  <c r="AI7" i="1"/>
  <c r="AH7" i="1"/>
  <c r="AG7" i="1"/>
  <c r="AF7" i="1"/>
  <c r="AE7" i="1"/>
  <c r="AD7" i="1"/>
  <c r="AO6" i="1"/>
  <c r="AN6" i="1"/>
  <c r="AM6" i="1"/>
  <c r="AL6" i="1"/>
  <c r="AK6" i="1"/>
  <c r="AJ6" i="1"/>
  <c r="AI6" i="1"/>
  <c r="AH6" i="1"/>
  <c r="AG6" i="1"/>
  <c r="AF6" i="1"/>
  <c r="AE6" i="1"/>
  <c r="AD6" i="1"/>
  <c r="AO5" i="1"/>
  <c r="AN5" i="1"/>
  <c r="AM5" i="1"/>
  <c r="AL5" i="1"/>
  <c r="AK5" i="1"/>
  <c r="AJ5" i="1"/>
  <c r="AI5" i="1"/>
  <c r="AH5" i="1"/>
  <c r="AG5" i="1"/>
  <c r="AF5" i="1"/>
  <c r="AE5" i="1"/>
  <c r="AD5" i="1"/>
  <c r="AO4" i="1"/>
  <c r="AN4" i="1"/>
  <c r="AM4" i="1"/>
  <c r="AL4" i="1"/>
  <c r="AK4" i="1"/>
  <c r="AJ4" i="1"/>
  <c r="AI4" i="1"/>
  <c r="AH4" i="1"/>
  <c r="AG4" i="1"/>
  <c r="AF4" i="1"/>
  <c r="AE4" i="1"/>
  <c r="AD4" i="1"/>
</calcChain>
</file>

<file path=xl/sharedStrings.xml><?xml version="1.0" encoding="utf-8"?>
<sst xmlns="http://schemas.openxmlformats.org/spreadsheetml/2006/main" count="138" uniqueCount="133">
  <si>
    <t>ID</t>
  </si>
  <si>
    <t>CName</t>
  </si>
  <si>
    <t>EName</t>
  </si>
  <si>
    <t>Sex</t>
  </si>
  <si>
    <t>Birth</t>
  </si>
  <si>
    <t>Address</t>
  </si>
  <si>
    <t>Cellphone</t>
  </si>
  <si>
    <t>Mail</t>
  </si>
  <si>
    <t>School</t>
  </si>
  <si>
    <t>Unit</t>
  </si>
  <si>
    <t>StudyStatus</t>
  </si>
  <si>
    <t>Degree</t>
  </si>
  <si>
    <t>GradeYear</t>
  </si>
  <si>
    <t>WorkYear</t>
  </si>
  <si>
    <t>M</t>
  </si>
  <si>
    <t>SubjectID1</t>
  </si>
  <si>
    <t>Fee1</t>
  </si>
  <si>
    <t>SubjectID2</t>
  </si>
  <si>
    <t>Fee2</t>
  </si>
  <si>
    <t>N</t>
  </si>
  <si>
    <t>一、團報聯絡人資料填寫：</t>
  </si>
  <si>
    <t>職稱</t>
  </si>
  <si>
    <t>電話</t>
  </si>
  <si>
    <t>Email</t>
  </si>
  <si>
    <t>報    名    資    料    檢    核    單</t>
  </si>
  <si>
    <t>確認請打勾</t>
  </si>
  <si>
    <t>二、團體報名資料填寫方式：</t>
  </si>
  <si>
    <t>單位名稱</t>
    <phoneticPr fontId="1" type="noConversion"/>
  </si>
  <si>
    <t>郵寄地址</t>
    <phoneticPr fontId="1" type="noConversion"/>
  </si>
  <si>
    <t>團報聯絡人姓名</t>
    <phoneticPr fontId="1" type="noConversion"/>
  </si>
  <si>
    <t>1. 團報單位統一於團體報名申請表建檔。不需另外繳交個別報名表</t>
    <phoneticPr fontId="1" type="noConversion"/>
  </si>
  <si>
    <t>代碼</t>
    <phoneticPr fontId="1" type="noConversion"/>
  </si>
  <si>
    <t>數值</t>
    <phoneticPr fontId="1" type="noConversion"/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</si>
  <si>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</si>
  <si>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</si>
  <si>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</si>
  <si>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</si>
  <si>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</si>
  <si>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</si>
  <si>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</si>
  <si>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</si>
  <si>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</si>
  <si>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</si>
  <si>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</si>
  <si>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</si>
  <si>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</si>
  <si>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</si>
  <si>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</si>
  <si>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</si>
  <si>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</si>
  <si>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</si>
  <si>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</si>
  <si>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</si>
  <si>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</si>
  <si>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</si>
  <si>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</si>
  <si>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</si>
  <si>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檢查欄位,若欄位顯示黃底標示，請檢查身份證字號是否有誤！</t>
    <phoneticPr fontId="1" type="noConversion"/>
  </si>
  <si>
    <t>A-Z</t>
    <phoneticPr fontId="1" type="noConversion"/>
  </si>
  <si>
    <t>檢查號碼</t>
    <phoneticPr fontId="1" type="noConversion"/>
  </si>
  <si>
    <t>2. 團體報名申請表檔案內有3分頁：</t>
    <phoneticPr fontId="1" type="noConversion"/>
  </si>
  <si>
    <t>報考第一科科目名稱</t>
    <phoneticPr fontId="1" type="noConversion"/>
  </si>
  <si>
    <t>考科一之費用
(金額請實際考科費用自行修改)</t>
    <phoneticPr fontId="1" type="noConversion"/>
  </si>
  <si>
    <t>報考第二科科目名稱</t>
    <phoneticPr fontId="1" type="noConversion"/>
  </si>
  <si>
    <t>考科二之費用
(金額請實際考科費用自行修改)</t>
    <phoneticPr fontId="1" type="noConversion"/>
  </si>
  <si>
    <t>A123451234</t>
  </si>
  <si>
    <t>李大明</t>
  </si>
  <si>
    <t>0911-123456</t>
  </si>
  <si>
    <t>產業大學</t>
  </si>
  <si>
    <t>資訊系</t>
  </si>
  <si>
    <t>AddZIP</t>
    <phoneticPr fontId="1" type="noConversion"/>
  </si>
  <si>
    <t>PhoneD</t>
    <phoneticPr fontId="1" type="noConversion"/>
  </si>
  <si>
    <t>CompanyInvo</t>
    <phoneticPr fontId="1" type="noConversion"/>
  </si>
  <si>
    <t>Company</t>
    <phoneticPr fontId="1" type="noConversion"/>
  </si>
  <si>
    <t>Dept</t>
    <phoneticPr fontId="1" type="noConversion"/>
  </si>
  <si>
    <t>身分證號</t>
    <phoneticPr fontId="1" type="noConversion"/>
  </si>
  <si>
    <t>中文姓名</t>
    <phoneticPr fontId="1" type="noConversion"/>
  </si>
  <si>
    <t>性別
M : 男性
F : 女性</t>
    <phoneticPr fontId="1" type="noConversion"/>
  </si>
  <si>
    <t>郵遞區號</t>
    <phoneticPr fontId="1" type="noConversion"/>
  </si>
  <si>
    <t>地址(填日後寄發證書地址)</t>
    <phoneticPr fontId="1" type="noConversion"/>
  </si>
  <si>
    <t>電話</t>
    <phoneticPr fontId="1" type="noConversion"/>
  </si>
  <si>
    <t>手機</t>
    <phoneticPr fontId="1" type="noConversion"/>
  </si>
  <si>
    <t>E-Mail</t>
    <phoneticPr fontId="1" type="noConversion"/>
  </si>
  <si>
    <t>公司統編
(在職者填寫)</t>
    <phoneticPr fontId="1" type="noConversion"/>
  </si>
  <si>
    <t>公司名稱
(在職者填寫)</t>
    <phoneticPr fontId="1" type="noConversion"/>
  </si>
  <si>
    <t>部門名稱
(在職者填寫)</t>
    <phoneticPr fontId="1" type="noConversion"/>
  </si>
  <si>
    <t>年資
(在職者填寫)</t>
    <phoneticPr fontId="1" type="noConversion"/>
  </si>
  <si>
    <t>0</t>
    <phoneticPr fontId="1" type="noConversion"/>
  </si>
  <si>
    <r>
      <t>報名資料：本次共__</t>
    </r>
    <r>
      <rPr>
        <sz val="14"/>
        <color indexed="8"/>
        <rFont val="微軟正黑體"/>
        <family val="2"/>
        <charset val="136"/>
      </rPr>
      <t>____位考生報考，報考明細如下：</t>
    </r>
    <phoneticPr fontId="1" type="noConversion"/>
  </si>
  <si>
    <t xml:space="preserve">   發票開立方式：有統編（抬頭：__________；統編：____________）</t>
    <phoneticPr fontId="1" type="noConversion"/>
  </si>
  <si>
    <t>□ 報名金額共：_____________元；預計匯款日期  ：__________________</t>
    <phoneticPr fontId="1" type="noConversion"/>
  </si>
  <si>
    <t>★團體報名之繳費帳號：中國信託商業銀行台中分行，戶名：財團法人塑膠工業技術發展中心」，帳號026540017045(中國信託代碼：822)。</t>
    <phoneticPr fontId="1" type="noConversion"/>
  </si>
  <si>
    <t>每個欄位皆必填！英文譯名建議以護照名為主</t>
    <phoneticPr fontId="1" type="noConversion"/>
  </si>
  <si>
    <t>畢業年度
（西元年度）</t>
    <phoneticPr fontId="1" type="noConversion"/>
  </si>
  <si>
    <t>□ 考科1：識圖, 共_______人報名</t>
    <phoneticPr fontId="1" type="noConversion"/>
  </si>
  <si>
    <t>□ 考科2：安裝施工及銲接, 共________人報名</t>
    <phoneticPr fontId="1" type="noConversion"/>
  </si>
  <si>
    <t>□ 考科3：試驗及材料, 共________人報名</t>
    <phoneticPr fontId="1" type="noConversion"/>
  </si>
  <si>
    <t>□ 考科4：安全衛生, 共________人報名</t>
    <phoneticPr fontId="1" type="noConversion"/>
  </si>
  <si>
    <t>□團報窗口已告知考生「同意所填之團報名冊上"個人資料"作為後續認證考試相關使用」</t>
    <phoneticPr fontId="1" type="noConversion"/>
  </si>
  <si>
    <t>報考第三科科目名稱</t>
    <phoneticPr fontId="1" type="noConversion"/>
  </si>
  <si>
    <t>考科三之費用
(金額請實際考科費用自行修改)</t>
    <phoneticPr fontId="1" type="noConversion"/>
  </si>
  <si>
    <t>報考第四科科目名稱</t>
    <phoneticPr fontId="1" type="noConversion"/>
  </si>
  <si>
    <t>考科四之費用
(金額請實際考科費用自行修改)</t>
    <phoneticPr fontId="1" type="noConversion"/>
  </si>
  <si>
    <t>3.填寫完後請連同此申請表email至指定信箱：q514600@pidc.org.tw</t>
    <phoneticPr fontId="1" type="noConversion"/>
  </si>
  <si>
    <r>
      <t>★若有任何問題，請撥打</t>
    </r>
    <r>
      <rPr>
        <sz val="14"/>
        <color indexed="8"/>
        <rFont val="微軟正黑體"/>
        <family val="2"/>
        <charset val="136"/>
      </rPr>
      <t>04-23595900-417 黃小姐洽詢，謝謝！</t>
    </r>
    <phoneticPr fontId="1" type="noConversion"/>
  </si>
  <si>
    <t>Lee Da-Min</t>
    <phoneticPr fontId="1" type="noConversion"/>
  </si>
  <si>
    <t>英文譯名
(需與護照相同)</t>
    <phoneticPr fontId="1" type="noConversion"/>
  </si>
  <si>
    <t>生日
YYYY/MM/DD
(碼數請補滿)</t>
    <phoneticPr fontId="1" type="noConversion"/>
  </si>
  <si>
    <t>畢業科系名稱
(在學者請填就讀科系)</t>
    <phoneticPr fontId="1" type="noConversion"/>
  </si>
  <si>
    <t>畢業學校名稱
(在學者請填就讀學校)</t>
    <phoneticPr fontId="1" type="noConversion"/>
  </si>
  <si>
    <t>最高學歷
1 : 高職
2 : 專科
3 : 學士
4 : 碩士
5 : 博士</t>
    <phoneticPr fontId="1" type="noConversion"/>
  </si>
  <si>
    <t>就學/就業狀況
1 : 在學
2 : 畢業
3 : 在職</t>
    <phoneticPr fontId="1" type="noConversion"/>
  </si>
  <si>
    <t>SubjectID3</t>
  </si>
  <si>
    <t>Fee3</t>
  </si>
  <si>
    <t>SubjectID4</t>
  </si>
  <si>
    <t>Fee4</t>
  </si>
  <si>
    <t>識圖</t>
  </si>
  <si>
    <t>識圖</t>
    <phoneticPr fontId="1" type="noConversion"/>
  </si>
  <si>
    <t>安裝施工
及 銲接</t>
    <phoneticPr fontId="1" type="noConversion"/>
  </si>
  <si>
    <t>安全衛生</t>
    <phoneticPr fontId="1" type="noConversion"/>
  </si>
  <si>
    <t>試驗及材料</t>
    <phoneticPr fontId="1" type="noConversion"/>
  </si>
  <si>
    <t>報考4科</t>
    <phoneticPr fontId="1" type="noConversion"/>
  </si>
  <si>
    <t>報考3科</t>
    <phoneticPr fontId="1" type="noConversion"/>
  </si>
  <si>
    <t>序號</t>
    <phoneticPr fontId="1" type="noConversion"/>
  </si>
  <si>
    <t>考生姓名</t>
    <phoneticPr fontId="1" type="noConversion"/>
  </si>
  <si>
    <t>佐證資料(插入圖片及可</t>
    <phoneticPr fontId="1" type="noConversion"/>
  </si>
  <si>
    <t>(證書或證照等)</t>
    <phoneticPr fontId="1" type="noConversion"/>
  </si>
  <si>
    <r>
      <t>★ 團報報名申請表、表1.考生報考資料、表2.安全衛生免試佐證資料區</t>
    </r>
    <r>
      <rPr>
        <sz val="14"/>
        <color indexed="8"/>
        <rFont val="微軟正黑體"/>
        <family val="2"/>
        <charset val="136"/>
      </rPr>
      <t>，皆需填寫</t>
    </r>
    <r>
      <rPr>
        <sz val="14"/>
        <rFont val="微軟正黑體"/>
        <family val="2"/>
        <charset val="136"/>
      </rPr>
      <t>。</t>
    </r>
    <phoneticPr fontId="1" type="noConversion"/>
  </si>
  <si>
    <t>2023/01/02</t>
    <phoneticPr fontId="1" type="noConversion"/>
  </si>
  <si>
    <t>台中市西屯區工業區39路59號</t>
    <phoneticPr fontId="1" type="noConversion"/>
  </si>
  <si>
    <t>04-23595900</t>
    <phoneticPr fontId="1" type="noConversion"/>
  </si>
  <si>
    <t>P00000@pidc.org.tw</t>
    <phoneticPr fontId="1" type="noConversion"/>
  </si>
  <si>
    <t>113年度配管監造工程師認證考試-團體報名申請表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</si>
</sst>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4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20"/>
      <color rgb="FFFF0000"/>
      <name val="微軟正黑體"/>
      <family val="2"/>
      <charset val="136"/>
    </font>
    <font>
      <sz val="12"/>
      <color indexed="8"/>
      <name val="微軟正黑體"/>
      <family val="2"/>
      <charset val="136"/>
    </font>
    <font>
      <b/>
      <sz val="12"/>
      <color theme="0"/>
      <name val="新細明體"/>
      <family val="1"/>
      <charset val="136"/>
    </font>
    <font>
      <b/>
      <sz val="12"/>
      <color theme="0"/>
      <name val="微軟正黑體"/>
      <family val="2"/>
      <charset val="136"/>
    </font>
    <font>
      <sz val="12"/>
      <color theme="0" tint="-0.499984740745262"/>
      <name val="微軟正黑體"/>
      <family val="2"/>
      <charset val="136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DD9C4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21" applyNumberFormat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7" fillId="23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0" borderId="21" applyNumberFormat="0" applyAlignment="0" applyProtection="0">
      <alignment vertical="center"/>
    </xf>
    <xf numFmtId="0" fontId="21" fillId="22" borderId="27" applyNumberFormat="0" applyAlignment="0" applyProtection="0">
      <alignment vertical="center"/>
    </xf>
    <xf numFmtId="0" fontId="22" fillId="31" borderId="2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0" fillId="33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34" borderId="2" xfId="0" applyFont="1" applyFill="1" applyBorder="1" applyAlignment="1">
      <alignment horizontal="justify" vertical="center" wrapText="1"/>
    </xf>
    <xf numFmtId="0" fontId="29" fillId="34" borderId="3" xfId="0" applyFont="1" applyFill="1" applyBorder="1" applyAlignment="1">
      <alignment horizontal="justify" vertical="center" wrapText="1"/>
    </xf>
    <xf numFmtId="0" fontId="29" fillId="34" borderId="4" xfId="0" applyFont="1" applyFill="1" applyBorder="1" applyAlignment="1">
      <alignment horizontal="justify" vertical="center" wrapText="1"/>
    </xf>
    <xf numFmtId="0" fontId="29" fillId="34" borderId="5" xfId="0" applyFont="1" applyFill="1" applyBorder="1" applyAlignment="1">
      <alignment horizontal="justify" vertical="center" wrapText="1"/>
    </xf>
    <xf numFmtId="0" fontId="29" fillId="34" borderId="6" xfId="0" applyFont="1" applyFill="1" applyBorder="1" applyAlignment="1">
      <alignment horizontal="justify" vertical="center" wrapText="1"/>
    </xf>
    <xf numFmtId="0" fontId="29" fillId="34" borderId="6" xfId="0" applyFont="1" applyFill="1" applyBorder="1" applyAlignment="1">
      <alignment horizontal="center" vertical="center" wrapText="1"/>
    </xf>
    <xf numFmtId="0" fontId="29" fillId="34" borderId="5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27" fillId="0" borderId="0" xfId="0" applyFont="1" applyProtection="1">
      <alignment vertical="center"/>
      <protection locked="0"/>
    </xf>
    <xf numFmtId="177" fontId="27" fillId="0" borderId="0" xfId="0" applyNumberFormat="1" applyFont="1" applyProtection="1">
      <alignment vertical="center"/>
      <protection locked="0"/>
    </xf>
    <xf numFmtId="0" fontId="27" fillId="0" borderId="0" xfId="0" applyFont="1" applyAlignment="1">
      <alignment horizontal="center" vertical="center"/>
    </xf>
    <xf numFmtId="49" fontId="27" fillId="0" borderId="0" xfId="0" applyNumberFormat="1" applyFont="1">
      <alignment vertical="center"/>
    </xf>
    <xf numFmtId="0" fontId="27" fillId="36" borderId="0" xfId="0" applyFont="1" applyFill="1">
      <alignment vertical="center"/>
    </xf>
    <xf numFmtId="0" fontId="29" fillId="36" borderId="0" xfId="0" applyFont="1" applyFill="1">
      <alignment vertical="center"/>
    </xf>
    <xf numFmtId="0" fontId="33" fillId="35" borderId="0" xfId="0" applyFont="1" applyFill="1" applyProtection="1">
      <alignment vertical="center"/>
      <protection locked="0"/>
    </xf>
    <xf numFmtId="49" fontId="27" fillId="0" borderId="0" xfId="0" applyNumberFormat="1" applyFont="1" applyProtection="1">
      <alignment vertical="center"/>
      <protection locked="0"/>
    </xf>
    <xf numFmtId="0" fontId="34" fillId="0" borderId="0" xfId="0" applyFont="1">
      <alignment vertical="center"/>
    </xf>
    <xf numFmtId="0" fontId="5" fillId="38" borderId="1" xfId="0" applyFont="1" applyFill="1" applyBorder="1" applyProtection="1">
      <alignment vertical="center"/>
      <protection locked="0"/>
    </xf>
    <xf numFmtId="0" fontId="6" fillId="38" borderId="1" xfId="0" applyFont="1" applyFill="1" applyBorder="1" applyAlignment="1" applyProtection="1">
      <alignment vertical="center" wrapText="1"/>
      <protection locked="0"/>
    </xf>
    <xf numFmtId="177" fontId="5" fillId="38" borderId="1" xfId="0" applyNumberFormat="1" applyFont="1" applyFill="1" applyBorder="1" applyProtection="1">
      <alignment vertical="center"/>
      <protection locked="0"/>
    </xf>
    <xf numFmtId="49" fontId="5" fillId="38" borderId="1" xfId="0" applyNumberFormat="1" applyFont="1" applyFill="1" applyBorder="1" applyProtection="1">
      <alignment vertical="center"/>
      <protection locked="0"/>
    </xf>
    <xf numFmtId="0" fontId="31" fillId="0" borderId="0" xfId="0" applyFont="1" applyAlignment="1">
      <alignment horizontal="center" vertical="center"/>
    </xf>
    <xf numFmtId="0" fontId="5" fillId="38" borderId="1" xfId="0" applyFont="1" applyFill="1" applyBorder="1" applyAlignment="1" applyProtection="1">
      <alignment vertical="center" wrapText="1"/>
      <protection locked="0"/>
    </xf>
    <xf numFmtId="49" fontId="5" fillId="38" borderId="1" xfId="0" applyNumberFormat="1" applyFont="1" applyFill="1" applyBorder="1" applyAlignment="1" applyProtection="1">
      <alignment vertical="center" wrapText="1"/>
      <protection locked="0"/>
    </xf>
    <xf numFmtId="177" fontId="5" fillId="38" borderId="1" xfId="0" applyNumberFormat="1" applyFont="1" applyFill="1" applyBorder="1" applyAlignment="1" applyProtection="1">
      <alignment vertical="center" wrapText="1"/>
      <protection locked="0"/>
    </xf>
    <xf numFmtId="0" fontId="5" fillId="35" borderId="1" xfId="0" applyFont="1" applyFill="1" applyBorder="1" applyAlignment="1">
      <alignment vertical="center" wrapText="1"/>
    </xf>
    <xf numFmtId="0" fontId="35" fillId="39" borderId="0" xfId="0" applyFont="1" applyFill="1" applyProtection="1">
      <alignment vertical="center"/>
      <protection locked="0"/>
    </xf>
    <xf numFmtId="49" fontId="35" fillId="39" borderId="0" xfId="0" applyNumberFormat="1" applyFont="1" applyFill="1" applyProtection="1">
      <alignment vertical="center"/>
      <protection locked="0"/>
    </xf>
    <xf numFmtId="176" fontId="35" fillId="39" borderId="0" xfId="0" applyNumberFormat="1" applyFont="1" applyFill="1" applyProtection="1">
      <alignment vertical="center"/>
      <protection locked="0"/>
    </xf>
    <xf numFmtId="177" fontId="35" fillId="39" borderId="0" xfId="0" applyNumberFormat="1" applyFont="1" applyFill="1" applyProtection="1">
      <alignment vertical="center"/>
      <protection locked="0"/>
    </xf>
    <xf numFmtId="0" fontId="27" fillId="0" borderId="0" xfId="0" applyFont="1" applyAlignment="1">
      <alignment vertical="center" wrapText="1"/>
    </xf>
    <xf numFmtId="49" fontId="27" fillId="0" borderId="1" xfId="0" applyNumberFormat="1" applyFont="1" applyBorder="1">
      <alignment vertical="center"/>
    </xf>
    <xf numFmtId="0" fontId="27" fillId="0" borderId="1" xfId="0" applyFont="1" applyBorder="1" applyAlignment="1">
      <alignment horizontal="center" vertical="center"/>
    </xf>
    <xf numFmtId="0" fontId="36" fillId="40" borderId="1" xfId="0" applyFont="1" applyFill="1" applyBorder="1" applyAlignment="1">
      <alignment horizontal="center" vertical="center"/>
    </xf>
    <xf numFmtId="49" fontId="36" fillId="40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14" fillId="39" borderId="0" xfId="25" applyFill="1" applyProtection="1">
      <alignment vertical="center"/>
      <protection locked="0"/>
    </xf>
    <xf numFmtId="0" fontId="29" fillId="33" borderId="10" xfId="0" applyFont="1" applyFill="1" applyBorder="1" applyAlignment="1">
      <alignment horizontal="justify" vertical="center" wrapText="1"/>
    </xf>
    <xf numFmtId="0" fontId="29" fillId="33" borderId="0" xfId="0" applyFont="1" applyFill="1" applyAlignment="1">
      <alignment horizontal="justify" vertical="center" wrapText="1"/>
    </xf>
    <xf numFmtId="0" fontId="29" fillId="33" borderId="7" xfId="0" applyFont="1" applyFill="1" applyBorder="1" applyAlignment="1">
      <alignment horizontal="justify" vertical="center"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29" fillId="36" borderId="0" xfId="0" applyFont="1" applyFill="1" applyAlignment="1">
      <alignment horizontal="left" vertical="center" wrapText="1"/>
    </xf>
    <xf numFmtId="0" fontId="30" fillId="33" borderId="10" xfId="0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30" fillId="33" borderId="7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" fillId="37" borderId="10" xfId="0" applyFont="1" applyFill="1" applyBorder="1" applyAlignment="1">
      <alignment horizontal="justify" vertical="center" wrapText="1"/>
    </xf>
    <xf numFmtId="0" fontId="3" fillId="37" borderId="0" xfId="0" applyFont="1" applyFill="1" applyAlignment="1">
      <alignment horizontal="justify" vertical="center" wrapText="1"/>
    </xf>
    <xf numFmtId="0" fontId="3" fillId="37" borderId="7" xfId="0" applyFont="1" applyFill="1" applyBorder="1" applyAlignment="1">
      <alignment horizontal="justify" vertical="center" wrapText="1"/>
    </xf>
    <xf numFmtId="0" fontId="29" fillId="33" borderId="11" xfId="0" applyFont="1" applyFill="1" applyBorder="1" applyAlignment="1">
      <alignment horizontal="center" vertical="center" wrapText="1"/>
    </xf>
    <xf numFmtId="0" fontId="29" fillId="33" borderId="12" xfId="0" applyFont="1" applyFill="1" applyBorder="1" applyAlignment="1">
      <alignment horizontal="center" vertical="center" wrapText="1"/>
    </xf>
    <xf numFmtId="0" fontId="29" fillId="33" borderId="13" xfId="0" applyFont="1" applyFill="1" applyBorder="1" applyAlignment="1">
      <alignment horizontal="center" vertical="center" wrapText="1"/>
    </xf>
    <xf numFmtId="0" fontId="29" fillId="33" borderId="14" xfId="0" applyFont="1" applyFill="1" applyBorder="1" applyAlignment="1">
      <alignment horizontal="justify" vertical="center" wrapText="1"/>
    </xf>
    <xf numFmtId="0" fontId="29" fillId="33" borderId="15" xfId="0" applyFont="1" applyFill="1" applyBorder="1" applyAlignment="1">
      <alignment horizontal="justify" vertical="center" wrapText="1"/>
    </xf>
    <xf numFmtId="0" fontId="29" fillId="33" borderId="16" xfId="0" applyFont="1" applyFill="1" applyBorder="1" applyAlignment="1">
      <alignment horizontal="justify" vertical="center" wrapText="1"/>
    </xf>
    <xf numFmtId="0" fontId="29" fillId="34" borderId="17" xfId="0" applyFont="1" applyFill="1" applyBorder="1" applyAlignment="1">
      <alignment horizontal="justify" vertical="center" wrapText="1"/>
    </xf>
    <xf numFmtId="0" fontId="29" fillId="34" borderId="18" xfId="0" applyFont="1" applyFill="1" applyBorder="1" applyAlignment="1">
      <alignment horizontal="justify" vertical="center" wrapText="1"/>
    </xf>
    <xf numFmtId="0" fontId="29" fillId="34" borderId="19" xfId="0" applyFont="1" applyFill="1" applyBorder="1" applyAlignment="1">
      <alignment horizontal="justify" vertical="center" wrapText="1"/>
    </xf>
    <xf numFmtId="0" fontId="29" fillId="34" borderId="29" xfId="0" applyFont="1" applyFill="1" applyBorder="1" applyAlignment="1">
      <alignment vertical="center" wrapText="1"/>
    </xf>
    <xf numFmtId="0" fontId="29" fillId="34" borderId="30" xfId="0" applyFont="1" applyFill="1" applyBorder="1" applyAlignment="1">
      <alignment vertical="center" wrapText="1"/>
    </xf>
    <xf numFmtId="0" fontId="29" fillId="34" borderId="3" xfId="0" applyFont="1" applyFill="1" applyBorder="1" applyAlignment="1">
      <alignment vertical="center" wrapText="1"/>
    </xf>
    <xf numFmtId="0" fontId="29" fillId="33" borderId="8" xfId="0" applyFont="1" applyFill="1" applyBorder="1" applyAlignment="1">
      <alignment horizontal="left" vertical="center" wrapText="1"/>
    </xf>
    <xf numFmtId="0" fontId="29" fillId="33" borderId="9" xfId="0" applyFont="1" applyFill="1" applyBorder="1" applyAlignment="1">
      <alignment horizontal="left" vertical="center" wrapText="1"/>
    </xf>
    <xf numFmtId="0" fontId="29" fillId="33" borderId="6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超連結" xfId="25" builtinId="8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idc.org.tw/eschool.php?id=5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967391</xdr:colOff>
      <xdr:row>19</xdr:row>
      <xdr:rowOff>31749</xdr:rowOff>
    </xdr:from>
    <xdr:to>
      <xdr:col>27</xdr:col>
      <xdr:colOff>0</xdr:colOff>
      <xdr:row>28</xdr:row>
      <xdr:rowOff>238124</xdr:rowOff>
    </xdr:to>
    <xdr:sp macro="" textlink="">
      <xdr:nvSpPr>
        <xdr:cNvPr id="2" name="文字方塊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1843016" y="7969249"/>
          <a:ext cx="9891109" cy="36353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600" b="1">
              <a:latin typeface="微軟正黑體" panose="020B0604030504040204" pitchFamily="34" charset="-120"/>
              <a:ea typeface="微軟正黑體" panose="020B0604030504040204" pitchFamily="34" charset="-120"/>
            </a:rPr>
            <a:t>報考科目填寫方式：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1.</a:t>
          </a:r>
          <a:r>
            <a:rPr lang="zh-TW" altLang="en-US" sz="1600">
              <a:latin typeface="微軟正黑體" panose="020B0604030504040204" pitchFamily="34" charset="-120"/>
              <a:ea typeface="微軟正黑體" panose="020B0604030504040204" pitchFamily="34" charset="-120"/>
            </a:rPr>
            <a:t>同時報考</a:t>
          </a:r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4</a:t>
          </a:r>
          <a:r>
            <a:rPr lang="zh-TW" altLang="en-US" sz="1600">
              <a:latin typeface="微軟正黑體" panose="020B0604030504040204" pitchFamily="34" charset="-120"/>
              <a:ea typeface="微軟正黑體" panose="020B0604030504040204" pitchFamily="34" charset="-120"/>
            </a:rPr>
            <a:t>科，僅於報考第一科表格中選擇</a:t>
          </a:r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『</a:t>
          </a:r>
          <a:r>
            <a:rPr lang="zh-TW" altLang="en-US" sz="1600">
              <a:latin typeface="微軟正黑體" panose="020B0604030504040204" pitchFamily="34" charset="-120"/>
              <a:ea typeface="微軟正黑體" panose="020B0604030504040204" pitchFamily="34" charset="-120"/>
            </a:rPr>
            <a:t>報考</a:t>
          </a:r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4</a:t>
          </a:r>
          <a:r>
            <a:rPr lang="zh-TW" altLang="en-US" sz="1600">
              <a:latin typeface="微軟正黑體" panose="020B0604030504040204" pitchFamily="34" charset="-120"/>
              <a:ea typeface="微軟正黑體" panose="020B0604030504040204" pitchFamily="34" charset="-120"/>
            </a:rPr>
            <a:t>科</a:t>
          </a:r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』</a:t>
          </a:r>
          <a:r>
            <a:rPr lang="zh-TW" altLang="en-US" sz="1600">
              <a:latin typeface="微軟正黑體" panose="020B0604030504040204" pitchFamily="34" charset="-120"/>
              <a:ea typeface="微軟正黑體" panose="020B0604030504040204" pitchFamily="34" charset="-120"/>
            </a:rPr>
            <a:t>即可</a:t>
          </a:r>
          <a:r>
            <a:rPr lang="en-US" altLang="zh-TW" sz="1600">
              <a:solidFill>
                <a:schemeClr val="dk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-</a:t>
          </a:r>
          <a:r>
            <a:rPr lang="zh-TW" altLang="zh-TW" sz="1600">
              <a:solidFill>
                <a:schemeClr val="dk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優惠金額</a:t>
          </a:r>
          <a:r>
            <a:rPr lang="en-US" altLang="zh-TW" sz="1600">
              <a:solidFill>
                <a:schemeClr val="dk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$4500</a:t>
          </a:r>
          <a:endParaRPr lang="en-US" altLang="zh-TW" sz="1600"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 -</a:t>
          </a:r>
          <a:r>
            <a:rPr lang="zh-TW" altLang="en-US" sz="1600">
              <a:latin typeface="微軟正黑體" panose="020B0604030504040204" pitchFamily="34" charset="-120"/>
              <a:ea typeface="微軟正黑體" panose="020B0604030504040204" pitchFamily="34" charset="-120"/>
            </a:rPr>
            <a:t>中國石油學會團體會員</a:t>
          </a:r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(9</a:t>
          </a:r>
          <a:r>
            <a:rPr lang="zh-TW" altLang="en-US" sz="1600">
              <a:latin typeface="微軟正黑體" panose="020B0604030504040204" pitchFamily="34" charset="-120"/>
              <a:ea typeface="微軟正黑體" panose="020B0604030504040204" pitchFamily="34" charset="-120"/>
            </a:rPr>
            <a:t>折優惠</a:t>
          </a:r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) </a:t>
          </a:r>
          <a:r>
            <a:rPr lang="zh-TW" altLang="en-US" sz="1600">
              <a:latin typeface="微軟正黑體" panose="020B0604030504040204" pitchFamily="34" charset="-120"/>
              <a:ea typeface="微軟正黑體" panose="020B0604030504040204" pitchFamily="34" charset="-120"/>
            </a:rPr>
            <a:t>，報考單科不適用，金額</a:t>
          </a:r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$4320</a:t>
          </a:r>
        </a:p>
        <a:p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  -</a:t>
          </a:r>
          <a:r>
            <a:rPr lang="zh-TW" altLang="en-US" sz="1600">
              <a:latin typeface="微軟正黑體" panose="020B0604030504040204" pitchFamily="34" charset="-120"/>
              <a:ea typeface="微軟正黑體" panose="020B0604030504040204" pitchFamily="34" charset="-120"/>
            </a:rPr>
            <a:t>企業認同單位</a:t>
          </a:r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(9</a:t>
          </a:r>
          <a:r>
            <a:rPr lang="zh-TW" altLang="en-US" sz="1600">
              <a:latin typeface="微軟正黑體" panose="020B0604030504040204" pitchFamily="34" charset="-120"/>
              <a:ea typeface="微軟正黑體" panose="020B0604030504040204" pitchFamily="34" charset="-120"/>
            </a:rPr>
            <a:t>折優惠</a:t>
          </a:r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600">
              <a:latin typeface="微軟正黑體" panose="020B0604030504040204" pitchFamily="34" charset="-120"/>
              <a:ea typeface="微軟正黑體" panose="020B0604030504040204" pitchFamily="34" charset="-120"/>
            </a:rPr>
            <a:t>，報考單科不適用 </a:t>
          </a:r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600">
              <a:solidFill>
                <a:srgbClr val="0066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企業認同單位查詢</a:t>
          </a:r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600">
              <a:latin typeface="微軟正黑體" panose="020B0604030504040204" pitchFamily="34" charset="-120"/>
              <a:ea typeface="微軟正黑體" panose="020B0604030504040204" pitchFamily="34" charset="-120"/>
            </a:rPr>
            <a:t>，金額</a:t>
          </a:r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$4320</a:t>
          </a:r>
        </a:p>
        <a:p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2.</a:t>
          </a:r>
          <a:r>
            <a:rPr lang="zh-TW" altLang="en-US" sz="1600">
              <a:latin typeface="微軟正黑體" panose="020B0604030504040204" pitchFamily="34" charset="-120"/>
              <a:ea typeface="微軟正黑體" panose="020B0604030504040204" pitchFamily="34" charset="-120"/>
            </a:rPr>
            <a:t>報考</a:t>
          </a:r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3</a:t>
          </a:r>
          <a:r>
            <a:rPr lang="zh-TW" altLang="en-US" sz="1600">
              <a:latin typeface="微軟正黑體" panose="020B0604030504040204" pitchFamily="34" charset="-120"/>
              <a:ea typeface="微軟正黑體" panose="020B0604030504040204" pitchFamily="34" charset="-120"/>
            </a:rPr>
            <a:t>科</a:t>
          </a:r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600">
              <a:latin typeface="微軟正黑體" panose="020B0604030504040204" pitchFamily="34" charset="-120"/>
              <a:ea typeface="微軟正黑體" panose="020B0604030504040204" pitchFamily="34" charset="-120"/>
            </a:rPr>
            <a:t>安全衛生免試需附證明文件電子檔）</a:t>
          </a:r>
          <a:r>
            <a:rPr lang="zh-TW" altLang="en-US" sz="1600">
              <a:solidFill>
                <a:schemeClr val="dk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，</a:t>
          </a:r>
          <a:r>
            <a:rPr lang="zh-TW" altLang="zh-TW" sz="1600">
              <a:solidFill>
                <a:schemeClr val="dk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僅於報考第一科表格中選擇</a:t>
          </a:r>
          <a:r>
            <a:rPr lang="en-US" altLang="zh-TW" sz="1600">
              <a:solidFill>
                <a:schemeClr val="dk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『</a:t>
          </a:r>
          <a:r>
            <a:rPr lang="zh-TW" altLang="zh-TW" sz="1600">
              <a:solidFill>
                <a:schemeClr val="dk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報考</a:t>
          </a:r>
          <a:r>
            <a:rPr lang="en-US" altLang="zh-TW" sz="1600">
              <a:solidFill>
                <a:schemeClr val="dk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3</a:t>
          </a:r>
          <a:r>
            <a:rPr lang="zh-TW" altLang="zh-TW" sz="1600">
              <a:solidFill>
                <a:schemeClr val="dk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科</a:t>
          </a:r>
          <a:r>
            <a:rPr lang="en-US" altLang="zh-TW" sz="1600">
              <a:solidFill>
                <a:schemeClr val="dk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』</a:t>
          </a:r>
          <a:r>
            <a:rPr lang="zh-TW" altLang="zh-TW" sz="1600">
              <a:solidFill>
                <a:schemeClr val="dk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即可</a:t>
          </a:r>
          <a:r>
            <a:rPr lang="zh-TW" altLang="en-US" sz="1600">
              <a:solidFill>
                <a:schemeClr val="dk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，</a:t>
          </a:r>
          <a:r>
            <a:rPr lang="zh-TW" altLang="en-US" sz="1600">
              <a:latin typeface="微軟正黑體" panose="020B0604030504040204" pitchFamily="34" charset="-120"/>
              <a:ea typeface="微軟正黑體" panose="020B0604030504040204" pitchFamily="34" charset="-120"/>
            </a:rPr>
            <a:t>金額</a:t>
          </a:r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$3500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1600">
              <a:solidFill>
                <a:schemeClr val="dk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-</a:t>
          </a:r>
          <a:r>
            <a:rPr lang="zh-TW" altLang="zh-TW" sz="1600">
              <a:solidFill>
                <a:schemeClr val="dk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中國石油學會團體會員</a:t>
          </a:r>
          <a:r>
            <a:rPr lang="en-US" altLang="zh-TW" sz="1600">
              <a:solidFill>
                <a:schemeClr val="dk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(9</a:t>
          </a:r>
          <a:r>
            <a:rPr lang="zh-TW" altLang="zh-TW" sz="1600">
              <a:solidFill>
                <a:schemeClr val="dk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折優惠</a:t>
          </a:r>
          <a:r>
            <a:rPr lang="en-US" altLang="zh-TW" sz="1600">
              <a:solidFill>
                <a:schemeClr val="dk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) </a:t>
          </a:r>
          <a:r>
            <a:rPr lang="zh-TW" altLang="zh-TW" sz="1600">
              <a:solidFill>
                <a:schemeClr val="dk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，報考單科不適用，金額</a:t>
          </a:r>
          <a:r>
            <a:rPr lang="en-US" altLang="zh-TW" sz="1600">
              <a:solidFill>
                <a:schemeClr val="dk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$2,500</a:t>
          </a:r>
          <a:endParaRPr lang="zh-TW" altLang="zh-TW" sz="1600">
            <a:solidFill>
              <a:schemeClr val="dk1"/>
            </a:solidFill>
            <a:latin typeface="微軟正黑體" panose="020B0604030504040204" pitchFamily="34" charset="-120"/>
            <a:ea typeface="微軟正黑體" panose="020B0604030504040204" pitchFamily="34" charset="-120"/>
            <a:cs typeface="+mn-cs"/>
          </a:endParaRPr>
        </a:p>
        <a:p>
          <a:r>
            <a:rPr lang="zh-TW" altLang="en-US" sz="1600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已取得丙種職業安全衛生業務主管以上</a:t>
          </a:r>
          <a:r>
            <a:rPr lang="en-US" altLang="zh-TW" sz="1600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600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含甲、乙種</a:t>
          </a:r>
          <a:r>
            <a:rPr lang="en-US" altLang="zh-TW" sz="1600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600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，及職業安全管理師、職業衛生管理師、職業安全衛生管理員等</a:t>
          </a:r>
        </a:p>
        <a:p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3.</a:t>
          </a:r>
          <a:r>
            <a:rPr lang="zh-TW" altLang="en-US" sz="1600">
              <a:latin typeface="微軟正黑體" panose="020B0604030504040204" pitchFamily="34" charset="-120"/>
              <a:ea typeface="微軟正黑體" panose="020B0604030504040204" pitchFamily="34" charset="-120"/>
            </a:rPr>
            <a:t>單科報考（識圖、安裝施工及銲接、試驗及材料、安全衛生），金額</a:t>
          </a:r>
          <a:r>
            <a:rPr lang="en-US" altLang="zh-TW" sz="1600">
              <a:latin typeface="微軟正黑體" panose="020B0604030504040204" pitchFamily="34" charset="-120"/>
              <a:ea typeface="微軟正黑體" panose="020B0604030504040204" pitchFamily="34" charset="-120"/>
            </a:rPr>
            <a:t>$1200/</a:t>
          </a:r>
          <a:r>
            <a:rPr lang="zh-TW" altLang="en-US" sz="1600">
              <a:latin typeface="微軟正黑體" panose="020B0604030504040204" pitchFamily="34" charset="-120"/>
              <a:ea typeface="微軟正黑體" panose="020B0604030504040204" pitchFamily="34" charset="-120"/>
            </a:rPr>
            <a:t>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00000@pidc.org.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D26"/>
  <sheetViews>
    <sheetView tabSelected="1" zoomScale="80" zoomScaleNormal="80" workbookViewId="0">
      <selection activeCell="G5" sqref="G5"/>
    </sheetView>
  </sheetViews>
  <sheetFormatPr defaultColWidth="8.75" defaultRowHeight="15.75" x14ac:dyDescent="0.25"/>
  <cols>
    <col min="1" max="1" width="20.625" style="4" customWidth="1"/>
    <col min="2" max="2" width="26.625" style="4" customWidth="1"/>
    <col min="3" max="3" width="14.5" style="4" customWidth="1"/>
    <col min="4" max="4" width="48.5" style="4" customWidth="1"/>
    <col min="5" max="16384" width="8.75" style="4"/>
  </cols>
  <sheetData>
    <row r="1" spans="1:4" ht="33" customHeight="1" x14ac:dyDescent="0.25">
      <c r="A1" s="52" t="s">
        <v>132</v>
      </c>
      <c r="B1" s="52"/>
      <c r="C1" s="52"/>
      <c r="D1" s="52"/>
    </row>
    <row r="2" spans="1:4" ht="25.9" customHeight="1" thickBot="1" x14ac:dyDescent="0.3">
      <c r="A2" s="5" t="s">
        <v>20</v>
      </c>
    </row>
    <row r="3" spans="1:4" ht="34.35" customHeight="1" thickBot="1" x14ac:dyDescent="0.3">
      <c r="A3" s="6" t="s">
        <v>27</v>
      </c>
      <c r="B3" s="65"/>
      <c r="C3" s="66"/>
      <c r="D3" s="67"/>
    </row>
    <row r="4" spans="1:4" ht="28.5" customHeight="1" thickBot="1" x14ac:dyDescent="0.3">
      <c r="A4" s="8" t="s">
        <v>28</v>
      </c>
      <c r="B4" s="62"/>
      <c r="C4" s="63"/>
      <c r="D4" s="64"/>
    </row>
    <row r="5" spans="1:4" ht="33" customHeight="1" thickTop="1" thickBot="1" x14ac:dyDescent="0.3">
      <c r="A5" s="9" t="s">
        <v>29</v>
      </c>
      <c r="B5" s="7"/>
      <c r="C5" s="11" t="s">
        <v>21</v>
      </c>
      <c r="D5" s="7"/>
    </row>
    <row r="6" spans="1:4" ht="39.6" customHeight="1" thickBot="1" x14ac:dyDescent="0.3">
      <c r="A6" s="9" t="s">
        <v>22</v>
      </c>
      <c r="B6" s="10"/>
      <c r="C6" s="12" t="s">
        <v>23</v>
      </c>
      <c r="D6" s="10"/>
    </row>
    <row r="7" spans="1:4" ht="39" customHeight="1" thickTop="1" thickBot="1" x14ac:dyDescent="0.3">
      <c r="A7" s="56" t="s">
        <v>24</v>
      </c>
      <c r="B7" s="57"/>
      <c r="C7" s="57"/>
      <c r="D7" s="58"/>
    </row>
    <row r="8" spans="1:4" ht="19.5" customHeight="1" x14ac:dyDescent="0.25">
      <c r="A8" s="59" t="s">
        <v>25</v>
      </c>
      <c r="B8" s="60"/>
      <c r="C8" s="60"/>
      <c r="D8" s="61"/>
    </row>
    <row r="9" spans="1:4" s="22" customFormat="1" ht="19.5" customHeight="1" x14ac:dyDescent="0.25">
      <c r="A9" s="53" t="s">
        <v>88</v>
      </c>
      <c r="B9" s="54"/>
      <c r="C9" s="54"/>
      <c r="D9" s="55"/>
    </row>
    <row r="10" spans="1:4" s="22" customFormat="1" ht="24" customHeight="1" x14ac:dyDescent="0.25">
      <c r="A10" s="53" t="s">
        <v>94</v>
      </c>
      <c r="B10" s="54"/>
      <c r="C10" s="54"/>
      <c r="D10" s="55"/>
    </row>
    <row r="11" spans="1:4" s="22" customFormat="1" ht="19.5" customHeight="1" x14ac:dyDescent="0.25">
      <c r="A11" s="53" t="s">
        <v>95</v>
      </c>
      <c r="B11" s="54"/>
      <c r="C11" s="54"/>
      <c r="D11" s="55"/>
    </row>
    <row r="12" spans="1:4" s="22" customFormat="1" ht="19.5" customHeight="1" x14ac:dyDescent="0.25">
      <c r="A12" s="53" t="s">
        <v>96</v>
      </c>
      <c r="B12" s="54"/>
      <c r="C12" s="54"/>
      <c r="D12" s="55"/>
    </row>
    <row r="13" spans="1:4" s="22" customFormat="1" ht="19.5" customHeight="1" x14ac:dyDescent="0.25">
      <c r="A13" s="53" t="s">
        <v>97</v>
      </c>
      <c r="B13" s="54"/>
      <c r="C13" s="54"/>
      <c r="D13" s="55"/>
    </row>
    <row r="14" spans="1:4" s="22" customFormat="1" ht="27" customHeight="1" x14ac:dyDescent="0.25">
      <c r="A14" s="53" t="s">
        <v>90</v>
      </c>
      <c r="B14" s="54"/>
      <c r="C14" s="54"/>
      <c r="D14" s="55"/>
    </row>
    <row r="15" spans="1:4" ht="19.5" customHeight="1" x14ac:dyDescent="0.25">
      <c r="A15" s="43" t="s">
        <v>89</v>
      </c>
      <c r="B15" s="44"/>
      <c r="C15" s="44"/>
      <c r="D15" s="45"/>
    </row>
    <row r="16" spans="1:4" ht="46.15" customHeight="1" x14ac:dyDescent="0.25">
      <c r="A16" s="49" t="s">
        <v>91</v>
      </c>
      <c r="B16" s="50"/>
      <c r="C16" s="50"/>
      <c r="D16" s="51"/>
    </row>
    <row r="17" spans="1:4" ht="25.5" customHeight="1" thickBot="1" x14ac:dyDescent="0.3">
      <c r="A17" s="68" t="s">
        <v>98</v>
      </c>
      <c r="B17" s="69"/>
      <c r="C17" s="69"/>
      <c r="D17" s="70"/>
    </row>
    <row r="18" spans="1:4" ht="18.75" x14ac:dyDescent="0.25">
      <c r="A18" s="5"/>
    </row>
    <row r="19" spans="1:4" ht="18.75" x14ac:dyDescent="0.25">
      <c r="A19" s="5" t="s">
        <v>26</v>
      </c>
    </row>
    <row r="20" spans="1:4" ht="18.75" x14ac:dyDescent="0.25">
      <c r="A20" s="46" t="s">
        <v>30</v>
      </c>
      <c r="B20" s="46"/>
      <c r="C20" s="46"/>
      <c r="D20" s="46"/>
    </row>
    <row r="21" spans="1:4" ht="18.75" x14ac:dyDescent="0.25">
      <c r="A21" s="46" t="s">
        <v>60</v>
      </c>
      <c r="B21" s="46"/>
      <c r="C21" s="46"/>
      <c r="D21" s="46"/>
    </row>
    <row r="22" spans="1:4" ht="38.65" customHeight="1" x14ac:dyDescent="0.25">
      <c r="A22" s="47" t="s">
        <v>127</v>
      </c>
      <c r="B22" s="47"/>
      <c r="C22" s="47"/>
      <c r="D22" s="47"/>
    </row>
    <row r="23" spans="1:4" ht="34.9" customHeight="1" x14ac:dyDescent="0.25">
      <c r="A23" s="48" t="s">
        <v>103</v>
      </c>
      <c r="B23" s="48"/>
      <c r="C23" s="48"/>
      <c r="D23" s="48"/>
    </row>
    <row r="26" spans="1:4" ht="18.75" x14ac:dyDescent="0.25">
      <c r="A26" s="19" t="s">
        <v>104</v>
      </c>
      <c r="B26" s="18"/>
      <c r="C26" s="18"/>
      <c r="D26" s="18"/>
    </row>
  </sheetData>
  <mergeCells count="18">
    <mergeCell ref="A1:D1"/>
    <mergeCell ref="A9:D9"/>
    <mergeCell ref="A10:D10"/>
    <mergeCell ref="A11:D11"/>
    <mergeCell ref="A14:D14"/>
    <mergeCell ref="A7:D7"/>
    <mergeCell ref="A8:D8"/>
    <mergeCell ref="B4:D4"/>
    <mergeCell ref="A12:D12"/>
    <mergeCell ref="A13:D13"/>
    <mergeCell ref="B3:D3"/>
    <mergeCell ref="A15:D15"/>
    <mergeCell ref="A20:D20"/>
    <mergeCell ref="A21:D21"/>
    <mergeCell ref="A22:D22"/>
    <mergeCell ref="A23:D23"/>
    <mergeCell ref="A16:D16"/>
    <mergeCell ref="A17:D17"/>
  </mergeCells>
  <phoneticPr fontId="1" type="noConversion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Q172"/>
  <sheetViews>
    <sheetView zoomScale="80" zoomScaleNormal="80" workbookViewId="0">
      <selection activeCell="A4" sqref="A4"/>
    </sheetView>
  </sheetViews>
  <sheetFormatPr defaultColWidth="8.75" defaultRowHeight="15.75" x14ac:dyDescent="0.25"/>
  <cols>
    <col min="1" max="3" width="14.25" style="14" bestFit="1" customWidth="1"/>
    <col min="4" max="4" width="10.125" style="14" bestFit="1" customWidth="1"/>
    <col min="5" max="5" width="15.625" style="21" customWidth="1"/>
    <col min="6" max="6" width="9.125" style="14" bestFit="1" customWidth="1"/>
    <col min="7" max="7" width="42.875" style="14" bestFit="1" customWidth="1"/>
    <col min="8" max="8" width="15" style="14" bestFit="1" customWidth="1"/>
    <col min="9" max="9" width="16.5" style="14" bestFit="1" customWidth="1"/>
    <col min="10" max="10" width="18.25" style="14" bestFit="1" customWidth="1"/>
    <col min="11" max="11" width="21.625" style="15" customWidth="1"/>
    <col min="12" max="12" width="22.875" style="15" customWidth="1"/>
    <col min="13" max="14" width="14.875" style="14" bestFit="1" customWidth="1"/>
    <col min="15" max="15" width="14.875" style="14" customWidth="1"/>
    <col min="16" max="16" width="14.875" style="21" customWidth="1"/>
    <col min="17" max="18" width="14.25" style="15" customWidth="1"/>
    <col min="19" max="19" width="13.75" style="15" customWidth="1"/>
    <col min="20" max="20" width="11.125" style="15" customWidth="1"/>
    <col min="21" max="21" width="12.625" style="15" customWidth="1"/>
    <col min="22" max="22" width="11.25" style="15" customWidth="1"/>
    <col min="23" max="23" width="13.75" style="15" customWidth="1"/>
    <col min="24" max="24" width="12" style="15" customWidth="1"/>
    <col min="25" max="25" width="12.875" style="15" customWidth="1"/>
    <col min="26" max="26" width="12.125" style="15" customWidth="1"/>
    <col min="27" max="27" width="14.5" style="15" customWidth="1"/>
    <col min="28" max="28" width="8.75" style="4"/>
    <col min="29" max="29" width="8.75" style="13"/>
    <col min="30" max="41" width="8.75" style="4" hidden="1" customWidth="1"/>
    <col min="42" max="16384" width="8.75" style="4"/>
  </cols>
  <sheetData>
    <row r="1" spans="1:43" ht="26.25" x14ac:dyDescent="0.25">
      <c r="A1" s="20" t="s">
        <v>92</v>
      </c>
    </row>
    <row r="2" spans="1:43" x14ac:dyDescent="0.25">
      <c r="A2" s="23" t="s">
        <v>0</v>
      </c>
      <c r="B2" s="23" t="s">
        <v>1</v>
      </c>
      <c r="C2" s="23" t="s">
        <v>2</v>
      </c>
      <c r="D2" s="23" t="s">
        <v>3</v>
      </c>
      <c r="E2" s="26" t="s">
        <v>4</v>
      </c>
      <c r="F2" s="24" t="s">
        <v>70</v>
      </c>
      <c r="G2" s="23" t="s">
        <v>5</v>
      </c>
      <c r="H2" s="24" t="s">
        <v>71</v>
      </c>
      <c r="I2" s="23" t="s">
        <v>6</v>
      </c>
      <c r="J2" s="23" t="s">
        <v>7</v>
      </c>
      <c r="K2" s="23" t="s">
        <v>8</v>
      </c>
      <c r="L2" s="23" t="s">
        <v>9</v>
      </c>
      <c r="M2" s="25" t="s">
        <v>10</v>
      </c>
      <c r="N2" s="25" t="s">
        <v>72</v>
      </c>
      <c r="O2" s="25" t="s">
        <v>73</v>
      </c>
      <c r="P2" s="25" t="s">
        <v>74</v>
      </c>
      <c r="Q2" s="25" t="s">
        <v>11</v>
      </c>
      <c r="R2" s="25" t="s">
        <v>12</v>
      </c>
      <c r="S2" s="25" t="s">
        <v>13</v>
      </c>
      <c r="T2" s="25" t="s">
        <v>15</v>
      </c>
      <c r="U2" s="25" t="s">
        <v>16</v>
      </c>
      <c r="V2" s="25" t="s">
        <v>17</v>
      </c>
      <c r="W2" s="25" t="s">
        <v>18</v>
      </c>
      <c r="X2" s="25" t="s">
        <v>112</v>
      </c>
      <c r="Y2" s="25" t="s">
        <v>113</v>
      </c>
      <c r="Z2" s="25" t="s">
        <v>114</v>
      </c>
      <c r="AA2" s="25" t="s">
        <v>115</v>
      </c>
    </row>
    <row r="3" spans="1:43" ht="102" customHeight="1" x14ac:dyDescent="0.25">
      <c r="A3" s="28" t="s">
        <v>75</v>
      </c>
      <c r="B3" s="28" t="s">
        <v>76</v>
      </c>
      <c r="C3" s="28" t="s">
        <v>106</v>
      </c>
      <c r="D3" s="28" t="s">
        <v>77</v>
      </c>
      <c r="E3" s="29" t="s">
        <v>107</v>
      </c>
      <c r="F3" s="28" t="s">
        <v>78</v>
      </c>
      <c r="G3" s="28" t="s">
        <v>79</v>
      </c>
      <c r="H3" s="28" t="s">
        <v>80</v>
      </c>
      <c r="I3" s="28" t="s">
        <v>81</v>
      </c>
      <c r="J3" s="28" t="s">
        <v>82</v>
      </c>
      <c r="K3" s="28" t="s">
        <v>109</v>
      </c>
      <c r="L3" s="28" t="s">
        <v>108</v>
      </c>
      <c r="M3" s="30" t="s">
        <v>111</v>
      </c>
      <c r="N3" s="28" t="s">
        <v>83</v>
      </c>
      <c r="O3" s="28" t="s">
        <v>84</v>
      </c>
      <c r="P3" s="30" t="s">
        <v>85</v>
      </c>
      <c r="Q3" s="30" t="s">
        <v>110</v>
      </c>
      <c r="R3" s="28" t="s">
        <v>93</v>
      </c>
      <c r="S3" s="30" t="s">
        <v>86</v>
      </c>
      <c r="T3" s="30" t="s">
        <v>61</v>
      </c>
      <c r="U3" s="30" t="s">
        <v>62</v>
      </c>
      <c r="V3" s="30" t="s">
        <v>63</v>
      </c>
      <c r="W3" s="30" t="s">
        <v>64</v>
      </c>
      <c r="X3" s="30" t="s">
        <v>99</v>
      </c>
      <c r="Y3" s="30" t="s">
        <v>100</v>
      </c>
      <c r="Z3" s="30" t="s">
        <v>101</v>
      </c>
      <c r="AA3" s="30" t="s">
        <v>102</v>
      </c>
      <c r="AC3" s="31" t="s">
        <v>57</v>
      </c>
      <c r="AE3" s="71" t="s">
        <v>58</v>
      </c>
      <c r="AF3" s="71"/>
      <c r="AG3" s="27">
        <v>8</v>
      </c>
      <c r="AH3" s="27">
        <v>7</v>
      </c>
      <c r="AI3" s="27">
        <v>6</v>
      </c>
      <c r="AJ3" s="27">
        <v>5</v>
      </c>
      <c r="AK3" s="27">
        <v>4</v>
      </c>
      <c r="AL3" s="27">
        <v>3</v>
      </c>
      <c r="AM3" s="27">
        <v>2</v>
      </c>
      <c r="AN3" s="27">
        <v>1</v>
      </c>
      <c r="AO3" s="16" t="s">
        <v>59</v>
      </c>
    </row>
    <row r="4" spans="1:43" ht="30" customHeight="1" x14ac:dyDescent="0.25">
      <c r="A4" s="32" t="s">
        <v>65</v>
      </c>
      <c r="B4" s="32" t="s">
        <v>66</v>
      </c>
      <c r="C4" s="32" t="s">
        <v>105</v>
      </c>
      <c r="D4" s="32" t="s">
        <v>14</v>
      </c>
      <c r="E4" s="33" t="s">
        <v>128</v>
      </c>
      <c r="F4" s="32">
        <v>470</v>
      </c>
      <c r="G4" s="32" t="s">
        <v>129</v>
      </c>
      <c r="H4" s="32" t="s">
        <v>130</v>
      </c>
      <c r="I4" s="32" t="s">
        <v>67</v>
      </c>
      <c r="J4" s="42" t="s">
        <v>131</v>
      </c>
      <c r="K4" s="32" t="s">
        <v>68</v>
      </c>
      <c r="L4" s="34" t="s">
        <v>69</v>
      </c>
      <c r="M4" s="32">
        <v>3</v>
      </c>
      <c r="N4" s="34">
        <v>0</v>
      </c>
      <c r="O4" s="34">
        <v>0</v>
      </c>
      <c r="P4" s="33" t="s">
        <v>87</v>
      </c>
      <c r="Q4" s="35">
        <v>4</v>
      </c>
      <c r="R4" s="35">
        <v>2019</v>
      </c>
      <c r="S4" s="35">
        <v>0</v>
      </c>
      <c r="T4" s="35" t="s">
        <v>116</v>
      </c>
      <c r="U4" s="35">
        <v>1200</v>
      </c>
      <c r="V4" s="35"/>
      <c r="W4" s="35"/>
      <c r="X4" s="35"/>
      <c r="Y4" s="35"/>
      <c r="Z4" s="35"/>
      <c r="AA4" s="35"/>
      <c r="AC4" s="13" t="b">
        <f t="shared" ref="AC4:AC13" si="0">MOD(10-MOD(INT(VLOOKUP(LEFT($A4,1),檢查表,2,0)/10)*1+MOD(VLOOKUP(LEFT($A4,1),檢查表,2,0),10)*9+MID($A4,2,1)*8+MID($A4,3,1)*7+MID($A4,4,1)*6+MID($A4,5,1)*5+MID($A4,6,1)*4+MID($A4,7,1)*3+MID($A4,8,1)*2+MID($A4,9,1)*1,10),10)&lt;&gt;VALUE(RIGHT($A4,1))</f>
        <v>1</v>
      </c>
      <c r="AD4" s="4">
        <f>VLOOKUP(LEFT(A4,1),檢查表,2,0)</f>
        <v>10</v>
      </c>
      <c r="AE4" s="16">
        <f>INT(VLOOKUP(LEFT(A4,1),檢查表,2,0)/10)</f>
        <v>1</v>
      </c>
      <c r="AF4" s="16">
        <f>MOD(VLOOKUP(LEFT(A4,1),檢查表,2,0),10)</f>
        <v>0</v>
      </c>
      <c r="AG4" s="16" t="str">
        <f>MID($A4,2,1)</f>
        <v>1</v>
      </c>
      <c r="AH4" s="16" t="str">
        <f>MID($A4,3,1)</f>
        <v>2</v>
      </c>
      <c r="AI4" s="16" t="str">
        <f>MID($A4,4,1)</f>
        <v>3</v>
      </c>
      <c r="AJ4" s="16" t="str">
        <f>MID($A4,5,1)</f>
        <v>4</v>
      </c>
      <c r="AK4" s="16" t="str">
        <f>MID($A4,6,1)</f>
        <v>5</v>
      </c>
      <c r="AL4" s="16" t="str">
        <f>MID($A4,7,1)</f>
        <v>1</v>
      </c>
      <c r="AM4" s="16" t="str">
        <f>MID($A4,8,1)</f>
        <v>2</v>
      </c>
      <c r="AN4" s="16" t="str">
        <f>MID($A4,9,1)</f>
        <v>3</v>
      </c>
      <c r="AO4" s="16">
        <f>MOD(10-MOD(INT(VLOOKUP(LEFT($A4,1),檢查表,2,0)/10)*1+MOD(VLOOKUP(LEFT($A4,1),檢查表,2,0),10)*9+MID($A4,2,1)*8+MID($A4,3,1)*7+MID($A4,4,1)*6+MID($A4,5,1)*5+MID($A4,6,1)*4+MID($A4,7,1)*3+MID($A4,8,1)*2+MID($A4,9,1)*1,10),10)</f>
        <v>9</v>
      </c>
      <c r="AQ4" s="4" t="s">
        <v>117</v>
      </c>
    </row>
    <row r="5" spans="1:43" ht="30" customHeight="1" x14ac:dyDescent="0.25">
      <c r="AC5" s="13" t="e">
        <f t="shared" si="0"/>
        <v>#N/A</v>
      </c>
      <c r="AD5" s="4" t="e">
        <f t="shared" ref="AD5:AD33" si="1">VLOOKUP(LEFT(A5,1),檢查表,2,0)</f>
        <v>#N/A</v>
      </c>
      <c r="AE5" s="16" t="e">
        <f t="shared" ref="AE5:AE33" si="2">INT(VLOOKUP(LEFT(A5,1),檢查表,2,0)/10)</f>
        <v>#N/A</v>
      </c>
      <c r="AF5" s="16" t="e">
        <f t="shared" ref="AF5:AF33" si="3">MOD(VLOOKUP(LEFT(A5,1),檢查表,2,0),10)</f>
        <v>#N/A</v>
      </c>
      <c r="AG5" s="16" t="str">
        <f t="shared" ref="AG5:AG34" si="4">MID($A5,2,1)</f>
        <v/>
      </c>
      <c r="AH5" s="16" t="str">
        <f t="shared" ref="AH5:AH34" si="5">MID($A5,3,1)</f>
        <v/>
      </c>
      <c r="AI5" s="16" t="str">
        <f t="shared" ref="AI5:AI34" si="6">MID($A5,4,1)</f>
        <v/>
      </c>
      <c r="AJ5" s="16" t="str">
        <f t="shared" ref="AJ5:AJ34" si="7">MID($A5,5,1)</f>
        <v/>
      </c>
      <c r="AK5" s="16" t="str">
        <f t="shared" ref="AK5:AK34" si="8">MID($A5,6,1)</f>
        <v/>
      </c>
      <c r="AL5" s="16" t="str">
        <f t="shared" ref="AL5:AL34" si="9">MID($A5,7,1)</f>
        <v/>
      </c>
      <c r="AM5" s="16" t="str">
        <f t="shared" ref="AM5:AM34" si="10">MID($A5,8,1)</f>
        <v/>
      </c>
      <c r="AN5" s="16" t="str">
        <f t="shared" ref="AN5:AN34" si="11">MID($A5,9,1)</f>
        <v/>
      </c>
      <c r="AO5" s="16" t="e">
        <f t="shared" ref="AO5:AO33" si="12">MOD(10-MOD(INT(VLOOKUP(LEFT($A5,1),檢查表,2,0)/10)*1+MOD(VLOOKUP(LEFT($A5,1),檢查表,2,0),10)*9+MID($A5,2,1)*8+MID($A5,3,1)*7+MID($A5,4,1)*6+MID($A5,5,1)*5+MID($A5,6,1)*4+MID($A5,7,1)*3+MID($A5,8,1)*2+MID($A5,9,1)*1,10),10)</f>
        <v>#N/A</v>
      </c>
      <c r="AQ5" s="36" t="s">
        <v>118</v>
      </c>
    </row>
    <row r="6" spans="1:43" ht="30" customHeight="1" x14ac:dyDescent="0.25">
      <c r="AC6" s="13" t="e">
        <f>MOD(10-MOD(INT(VLOOKUP(LEFT($A6,1),檢查表,2,0)/10)*1+MOD(VLOOKUP(LEFT($A6,1),檢查表,2,0),10)*9+MID($A6,2,1)*8+MID($A6,3,1)*7+MID($A6,4,1)*6+MID($A6,5,1)*5+MID($A6,6,1)*4+MID($A6,7,1)*3+MID($A6,8,1)*2+MID($A6,9,1)*1,10),10)&lt;&gt;VALUE(RIGHT($A6,1))</f>
        <v>#N/A</v>
      </c>
      <c r="AD6" s="4" t="e">
        <f t="shared" si="1"/>
        <v>#N/A</v>
      </c>
      <c r="AE6" s="16" t="e">
        <f t="shared" si="2"/>
        <v>#N/A</v>
      </c>
      <c r="AF6" s="16" t="e">
        <f t="shared" si="3"/>
        <v>#N/A</v>
      </c>
      <c r="AG6" s="16" t="str">
        <f t="shared" si="4"/>
        <v/>
      </c>
      <c r="AH6" s="16" t="str">
        <f t="shared" si="5"/>
        <v/>
      </c>
      <c r="AI6" s="16" t="str">
        <f t="shared" si="6"/>
        <v/>
      </c>
      <c r="AJ6" s="16" t="str">
        <f t="shared" si="7"/>
        <v/>
      </c>
      <c r="AK6" s="16" t="str">
        <f t="shared" si="8"/>
        <v/>
      </c>
      <c r="AL6" s="16" t="str">
        <f t="shared" si="9"/>
        <v/>
      </c>
      <c r="AM6" s="16" t="str">
        <f t="shared" si="10"/>
        <v/>
      </c>
      <c r="AN6" s="16" t="str">
        <f t="shared" si="11"/>
        <v/>
      </c>
      <c r="AO6" s="16" t="e">
        <f t="shared" si="12"/>
        <v>#N/A</v>
      </c>
      <c r="AQ6" s="36" t="s">
        <v>120</v>
      </c>
    </row>
    <row r="7" spans="1:43" ht="30" customHeight="1" x14ac:dyDescent="0.25">
      <c r="AC7" s="13" t="e">
        <f t="shared" si="0"/>
        <v>#N/A</v>
      </c>
      <c r="AD7" s="4" t="e">
        <f t="shared" si="1"/>
        <v>#N/A</v>
      </c>
      <c r="AE7" s="16" t="e">
        <f t="shared" si="2"/>
        <v>#N/A</v>
      </c>
      <c r="AF7" s="16" t="e">
        <f t="shared" si="3"/>
        <v>#N/A</v>
      </c>
      <c r="AG7" s="16" t="str">
        <f t="shared" si="4"/>
        <v/>
      </c>
      <c r="AH7" s="16" t="str">
        <f t="shared" si="5"/>
        <v/>
      </c>
      <c r="AI7" s="16" t="str">
        <f t="shared" si="6"/>
        <v/>
      </c>
      <c r="AJ7" s="16" t="str">
        <f t="shared" si="7"/>
        <v/>
      </c>
      <c r="AK7" s="16" t="str">
        <f t="shared" si="8"/>
        <v/>
      </c>
      <c r="AL7" s="16" t="str">
        <f t="shared" si="9"/>
        <v/>
      </c>
      <c r="AM7" s="16" t="str">
        <f t="shared" si="10"/>
        <v/>
      </c>
      <c r="AN7" s="16" t="str">
        <f t="shared" si="11"/>
        <v/>
      </c>
      <c r="AO7" s="16" t="e">
        <f t="shared" si="12"/>
        <v>#N/A</v>
      </c>
      <c r="AQ7" s="4" t="s">
        <v>119</v>
      </c>
    </row>
    <row r="8" spans="1:43" ht="30" customHeight="1" x14ac:dyDescent="0.25">
      <c r="AC8" s="13" t="e">
        <f t="shared" si="0"/>
        <v>#N/A</v>
      </c>
      <c r="AD8" s="4" t="e">
        <f t="shared" si="1"/>
        <v>#N/A</v>
      </c>
      <c r="AE8" s="16" t="e">
        <f t="shared" si="2"/>
        <v>#N/A</v>
      </c>
      <c r="AF8" s="16" t="e">
        <f t="shared" si="3"/>
        <v>#N/A</v>
      </c>
      <c r="AG8" s="16" t="str">
        <f t="shared" si="4"/>
        <v/>
      </c>
      <c r="AH8" s="16" t="str">
        <f t="shared" si="5"/>
        <v/>
      </c>
      <c r="AI8" s="16" t="str">
        <f t="shared" si="6"/>
        <v/>
      </c>
      <c r="AJ8" s="16" t="str">
        <f t="shared" si="7"/>
        <v/>
      </c>
      <c r="AK8" s="16" t="str">
        <f t="shared" si="8"/>
        <v/>
      </c>
      <c r="AL8" s="16" t="str">
        <f t="shared" si="9"/>
        <v/>
      </c>
      <c r="AM8" s="16" t="str">
        <f t="shared" si="10"/>
        <v/>
      </c>
      <c r="AN8" s="16" t="str">
        <f t="shared" si="11"/>
        <v/>
      </c>
      <c r="AO8" s="16" t="e">
        <f t="shared" si="12"/>
        <v>#N/A</v>
      </c>
      <c r="AQ8" s="4" t="s">
        <v>121</v>
      </c>
    </row>
    <row r="9" spans="1:43" ht="30" customHeight="1" x14ac:dyDescent="0.25">
      <c r="AC9" s="13" t="e">
        <f t="shared" si="0"/>
        <v>#N/A</v>
      </c>
      <c r="AD9" s="4" t="e">
        <f t="shared" si="1"/>
        <v>#N/A</v>
      </c>
      <c r="AE9" s="16" t="e">
        <f t="shared" si="2"/>
        <v>#N/A</v>
      </c>
      <c r="AF9" s="16" t="e">
        <f t="shared" si="3"/>
        <v>#N/A</v>
      </c>
      <c r="AG9" s="16" t="str">
        <f t="shared" si="4"/>
        <v/>
      </c>
      <c r="AH9" s="16" t="str">
        <f t="shared" si="5"/>
        <v/>
      </c>
      <c r="AI9" s="16" t="str">
        <f t="shared" si="6"/>
        <v/>
      </c>
      <c r="AJ9" s="16" t="str">
        <f t="shared" si="7"/>
        <v/>
      </c>
      <c r="AK9" s="16" t="str">
        <f t="shared" si="8"/>
        <v/>
      </c>
      <c r="AL9" s="16" t="str">
        <f t="shared" si="9"/>
        <v/>
      </c>
      <c r="AM9" s="16" t="str">
        <f t="shared" si="10"/>
        <v/>
      </c>
      <c r="AN9" s="16" t="str">
        <f t="shared" si="11"/>
        <v/>
      </c>
      <c r="AO9" s="16" t="e">
        <f t="shared" si="12"/>
        <v>#N/A</v>
      </c>
      <c r="AQ9" s="4" t="s">
        <v>122</v>
      </c>
    </row>
    <row r="10" spans="1:43" ht="30" customHeight="1" x14ac:dyDescent="0.25">
      <c r="AC10" s="13" t="e">
        <f t="shared" si="0"/>
        <v>#N/A</v>
      </c>
      <c r="AD10" s="4" t="e">
        <f t="shared" si="1"/>
        <v>#N/A</v>
      </c>
      <c r="AE10" s="16" t="e">
        <f t="shared" si="2"/>
        <v>#N/A</v>
      </c>
      <c r="AF10" s="16" t="e">
        <f t="shared" si="3"/>
        <v>#N/A</v>
      </c>
      <c r="AG10" s="16" t="str">
        <f t="shared" si="4"/>
        <v/>
      </c>
      <c r="AH10" s="16" t="str">
        <f t="shared" si="5"/>
        <v/>
      </c>
      <c r="AI10" s="16" t="str">
        <f t="shared" si="6"/>
        <v/>
      </c>
      <c r="AJ10" s="16" t="str">
        <f t="shared" si="7"/>
        <v/>
      </c>
      <c r="AK10" s="16" t="str">
        <f t="shared" si="8"/>
        <v/>
      </c>
      <c r="AL10" s="16" t="str">
        <f t="shared" si="9"/>
        <v/>
      </c>
      <c r="AM10" s="16" t="str">
        <f t="shared" si="10"/>
        <v/>
      </c>
      <c r="AN10" s="16" t="str">
        <f t="shared" si="11"/>
        <v/>
      </c>
      <c r="AO10" s="16" t="e">
        <f t="shared" si="12"/>
        <v>#N/A</v>
      </c>
    </row>
    <row r="11" spans="1:43" ht="30" customHeight="1" x14ac:dyDescent="0.25">
      <c r="AC11" s="13" t="e">
        <f t="shared" si="0"/>
        <v>#N/A</v>
      </c>
      <c r="AD11" s="4" t="e">
        <f t="shared" si="1"/>
        <v>#N/A</v>
      </c>
      <c r="AE11" s="16" t="e">
        <f t="shared" si="2"/>
        <v>#N/A</v>
      </c>
      <c r="AF11" s="16" t="e">
        <f t="shared" si="3"/>
        <v>#N/A</v>
      </c>
      <c r="AG11" s="16" t="str">
        <f t="shared" si="4"/>
        <v/>
      </c>
      <c r="AH11" s="16" t="str">
        <f t="shared" si="5"/>
        <v/>
      </c>
      <c r="AI11" s="16" t="str">
        <f t="shared" si="6"/>
        <v/>
      </c>
      <c r="AJ11" s="16" t="str">
        <f t="shared" si="7"/>
        <v/>
      </c>
      <c r="AK11" s="16" t="str">
        <f t="shared" si="8"/>
        <v/>
      </c>
      <c r="AL11" s="16" t="str">
        <f t="shared" si="9"/>
        <v/>
      </c>
      <c r="AM11" s="16" t="str">
        <f t="shared" si="10"/>
        <v/>
      </c>
      <c r="AN11" s="16" t="str">
        <f t="shared" si="11"/>
        <v/>
      </c>
      <c r="AO11" s="16" t="e">
        <f t="shared" si="12"/>
        <v>#N/A</v>
      </c>
    </row>
    <row r="12" spans="1:43" ht="30" customHeight="1" x14ac:dyDescent="0.25">
      <c r="AC12" s="13" t="e">
        <f t="shared" si="0"/>
        <v>#N/A</v>
      </c>
      <c r="AD12" s="4" t="e">
        <f t="shared" si="1"/>
        <v>#N/A</v>
      </c>
      <c r="AE12" s="16" t="e">
        <f t="shared" si="2"/>
        <v>#N/A</v>
      </c>
      <c r="AF12" s="16" t="e">
        <f t="shared" si="3"/>
        <v>#N/A</v>
      </c>
      <c r="AG12" s="16" t="str">
        <f t="shared" si="4"/>
        <v/>
      </c>
      <c r="AH12" s="16" t="str">
        <f t="shared" si="5"/>
        <v/>
      </c>
      <c r="AI12" s="16" t="str">
        <f t="shared" si="6"/>
        <v/>
      </c>
      <c r="AJ12" s="16" t="str">
        <f t="shared" si="7"/>
        <v/>
      </c>
      <c r="AK12" s="16" t="str">
        <f t="shared" si="8"/>
        <v/>
      </c>
      <c r="AL12" s="16" t="str">
        <f t="shared" si="9"/>
        <v/>
      </c>
      <c r="AM12" s="16" t="str">
        <f t="shared" si="10"/>
        <v/>
      </c>
      <c r="AN12" s="16" t="str">
        <f t="shared" si="11"/>
        <v/>
      </c>
      <c r="AO12" s="16" t="e">
        <f t="shared" si="12"/>
        <v>#N/A</v>
      </c>
    </row>
    <row r="13" spans="1:43" ht="30" customHeight="1" x14ac:dyDescent="0.25">
      <c r="AC13" s="13" t="e">
        <f t="shared" si="0"/>
        <v>#N/A</v>
      </c>
      <c r="AD13" s="4" t="e">
        <f t="shared" si="1"/>
        <v>#N/A</v>
      </c>
      <c r="AE13" s="16" t="e">
        <f t="shared" si="2"/>
        <v>#N/A</v>
      </c>
      <c r="AF13" s="16" t="e">
        <f t="shared" si="3"/>
        <v>#N/A</v>
      </c>
      <c r="AG13" s="16" t="str">
        <f t="shared" si="4"/>
        <v/>
      </c>
      <c r="AH13" s="16" t="str">
        <f t="shared" si="5"/>
        <v/>
      </c>
      <c r="AI13" s="16" t="str">
        <f t="shared" si="6"/>
        <v/>
      </c>
      <c r="AJ13" s="16" t="str">
        <f t="shared" si="7"/>
        <v/>
      </c>
      <c r="AK13" s="16" t="str">
        <f t="shared" si="8"/>
        <v/>
      </c>
      <c r="AL13" s="16" t="str">
        <f t="shared" si="9"/>
        <v/>
      </c>
      <c r="AM13" s="16" t="str">
        <f t="shared" si="10"/>
        <v/>
      </c>
      <c r="AN13" s="16" t="str">
        <f t="shared" si="11"/>
        <v/>
      </c>
      <c r="AO13" s="16" t="e">
        <f t="shared" si="12"/>
        <v>#N/A</v>
      </c>
    </row>
    <row r="14" spans="1:43" ht="30" customHeight="1" x14ac:dyDescent="0.25">
      <c r="AC14" s="13" t="e">
        <f t="shared" ref="AC14:AC33" si="13">MOD(10-MOD(INT(VLOOKUP(LEFT($A14,1),檢查表,2,0)/10)*1+MOD(VLOOKUP(LEFT($A14,1),檢查表,2,0),10)*9+MID($A14,2,1)*8+MID($A14,3,1)*7+MID($A14,4,1)*6+MID($A14,5,1)*5+MID($A14,6,1)*4+MID($A14,7,1)*3+MID($A14,8,1)*2+MID($A14,9,1)*1,10),10)&lt;&gt;VALUE(RIGHT($A14,1))</f>
        <v>#N/A</v>
      </c>
      <c r="AD14" s="4" t="e">
        <f t="shared" si="1"/>
        <v>#N/A</v>
      </c>
      <c r="AE14" s="16" t="e">
        <f t="shared" si="2"/>
        <v>#N/A</v>
      </c>
      <c r="AF14" s="16" t="e">
        <f t="shared" si="3"/>
        <v>#N/A</v>
      </c>
      <c r="AG14" s="16" t="str">
        <f t="shared" si="4"/>
        <v/>
      </c>
      <c r="AH14" s="16" t="str">
        <f t="shared" si="5"/>
        <v/>
      </c>
      <c r="AI14" s="16" t="str">
        <f t="shared" si="6"/>
        <v/>
      </c>
      <c r="AJ14" s="16" t="str">
        <f t="shared" si="7"/>
        <v/>
      </c>
      <c r="AK14" s="16" t="str">
        <f t="shared" si="8"/>
        <v/>
      </c>
      <c r="AL14" s="16" t="str">
        <f t="shared" si="9"/>
        <v/>
      </c>
      <c r="AM14" s="16" t="str">
        <f t="shared" si="10"/>
        <v/>
      </c>
      <c r="AN14" s="16" t="str">
        <f t="shared" si="11"/>
        <v/>
      </c>
      <c r="AO14" s="16" t="e">
        <f t="shared" si="12"/>
        <v>#N/A</v>
      </c>
    </row>
    <row r="15" spans="1:43" ht="30" customHeight="1" x14ac:dyDescent="0.25">
      <c r="AC15" s="13" t="e">
        <f t="shared" si="13"/>
        <v>#N/A</v>
      </c>
      <c r="AD15" s="4" t="e">
        <f t="shared" si="1"/>
        <v>#N/A</v>
      </c>
      <c r="AE15" s="16" t="e">
        <f t="shared" si="2"/>
        <v>#N/A</v>
      </c>
      <c r="AF15" s="16" t="e">
        <f t="shared" si="3"/>
        <v>#N/A</v>
      </c>
      <c r="AG15" s="16" t="str">
        <f t="shared" si="4"/>
        <v/>
      </c>
      <c r="AH15" s="16" t="str">
        <f t="shared" si="5"/>
        <v/>
      </c>
      <c r="AI15" s="16" t="str">
        <f t="shared" si="6"/>
        <v/>
      </c>
      <c r="AJ15" s="16" t="str">
        <f t="shared" si="7"/>
        <v/>
      </c>
      <c r="AK15" s="16" t="str">
        <f t="shared" si="8"/>
        <v/>
      </c>
      <c r="AL15" s="16" t="str">
        <f t="shared" si="9"/>
        <v/>
      </c>
      <c r="AM15" s="16" t="str">
        <f t="shared" si="10"/>
        <v/>
      </c>
      <c r="AN15" s="16" t="str">
        <f t="shared" si="11"/>
        <v/>
      </c>
      <c r="AO15" s="16" t="e">
        <f t="shared" si="12"/>
        <v>#N/A</v>
      </c>
    </row>
    <row r="16" spans="1:43" ht="30" customHeight="1" x14ac:dyDescent="0.25">
      <c r="AC16" s="13" t="e">
        <f t="shared" si="13"/>
        <v>#N/A</v>
      </c>
      <c r="AD16" s="4" t="e">
        <f t="shared" si="1"/>
        <v>#N/A</v>
      </c>
      <c r="AE16" s="16" t="e">
        <f t="shared" si="2"/>
        <v>#N/A</v>
      </c>
      <c r="AF16" s="16" t="e">
        <f t="shared" si="3"/>
        <v>#N/A</v>
      </c>
      <c r="AG16" s="16" t="str">
        <f t="shared" si="4"/>
        <v/>
      </c>
      <c r="AH16" s="16" t="str">
        <f t="shared" si="5"/>
        <v/>
      </c>
      <c r="AI16" s="16" t="str">
        <f t="shared" si="6"/>
        <v/>
      </c>
      <c r="AJ16" s="16" t="str">
        <f t="shared" si="7"/>
        <v/>
      </c>
      <c r="AK16" s="16" t="str">
        <f t="shared" si="8"/>
        <v/>
      </c>
      <c r="AL16" s="16" t="str">
        <f t="shared" si="9"/>
        <v/>
      </c>
      <c r="AM16" s="16" t="str">
        <f t="shared" si="10"/>
        <v/>
      </c>
      <c r="AN16" s="16" t="str">
        <f t="shared" si="11"/>
        <v/>
      </c>
      <c r="AO16" s="16" t="e">
        <f t="shared" si="12"/>
        <v>#N/A</v>
      </c>
    </row>
    <row r="17" spans="29:41" ht="30" customHeight="1" x14ac:dyDescent="0.25">
      <c r="AC17" s="13" t="e">
        <f t="shared" si="13"/>
        <v>#N/A</v>
      </c>
      <c r="AD17" s="4" t="e">
        <f t="shared" si="1"/>
        <v>#N/A</v>
      </c>
      <c r="AE17" s="16" t="e">
        <f t="shared" si="2"/>
        <v>#N/A</v>
      </c>
      <c r="AF17" s="16" t="e">
        <f t="shared" si="3"/>
        <v>#N/A</v>
      </c>
      <c r="AG17" s="16" t="str">
        <f t="shared" si="4"/>
        <v/>
      </c>
      <c r="AH17" s="16" t="str">
        <f t="shared" si="5"/>
        <v/>
      </c>
      <c r="AI17" s="16" t="str">
        <f t="shared" si="6"/>
        <v/>
      </c>
      <c r="AJ17" s="16" t="str">
        <f t="shared" si="7"/>
        <v/>
      </c>
      <c r="AK17" s="16" t="str">
        <f t="shared" si="8"/>
        <v/>
      </c>
      <c r="AL17" s="16" t="str">
        <f t="shared" si="9"/>
        <v/>
      </c>
      <c r="AM17" s="16" t="str">
        <f t="shared" si="10"/>
        <v/>
      </c>
      <c r="AN17" s="16" t="str">
        <f t="shared" si="11"/>
        <v/>
      </c>
      <c r="AO17" s="16" t="e">
        <f t="shared" si="12"/>
        <v>#N/A</v>
      </c>
    </row>
    <row r="18" spans="29:41" ht="30" customHeight="1" x14ac:dyDescent="0.25">
      <c r="AC18" s="13" t="e">
        <f t="shared" si="13"/>
        <v>#N/A</v>
      </c>
      <c r="AD18" s="4" t="e">
        <f t="shared" si="1"/>
        <v>#N/A</v>
      </c>
      <c r="AE18" s="16" t="e">
        <f t="shared" si="2"/>
        <v>#N/A</v>
      </c>
      <c r="AF18" s="16" t="e">
        <f t="shared" si="3"/>
        <v>#N/A</v>
      </c>
      <c r="AG18" s="16" t="str">
        <f t="shared" si="4"/>
        <v/>
      </c>
      <c r="AH18" s="16" t="str">
        <f t="shared" si="5"/>
        <v/>
      </c>
      <c r="AI18" s="16" t="str">
        <f t="shared" si="6"/>
        <v/>
      </c>
      <c r="AJ18" s="16" t="str">
        <f t="shared" si="7"/>
        <v/>
      </c>
      <c r="AK18" s="16" t="str">
        <f t="shared" si="8"/>
        <v/>
      </c>
      <c r="AL18" s="16" t="str">
        <f t="shared" si="9"/>
        <v/>
      </c>
      <c r="AM18" s="16" t="str">
        <f t="shared" si="10"/>
        <v/>
      </c>
      <c r="AN18" s="16" t="str">
        <f t="shared" si="11"/>
        <v/>
      </c>
      <c r="AO18" s="16" t="e">
        <f t="shared" si="12"/>
        <v>#N/A</v>
      </c>
    </row>
    <row r="19" spans="29:41" ht="30" customHeight="1" x14ac:dyDescent="0.25">
      <c r="AC19" s="13" t="e">
        <f t="shared" si="13"/>
        <v>#N/A</v>
      </c>
      <c r="AD19" s="4" t="e">
        <f t="shared" si="1"/>
        <v>#N/A</v>
      </c>
      <c r="AE19" s="16" t="e">
        <f t="shared" si="2"/>
        <v>#N/A</v>
      </c>
      <c r="AF19" s="16" t="e">
        <f t="shared" si="3"/>
        <v>#N/A</v>
      </c>
      <c r="AG19" s="16" t="str">
        <f t="shared" si="4"/>
        <v/>
      </c>
      <c r="AH19" s="16" t="str">
        <f t="shared" si="5"/>
        <v/>
      </c>
      <c r="AI19" s="16" t="str">
        <f t="shared" si="6"/>
        <v/>
      </c>
      <c r="AJ19" s="16" t="str">
        <f t="shared" si="7"/>
        <v/>
      </c>
      <c r="AK19" s="16" t="str">
        <f t="shared" si="8"/>
        <v/>
      </c>
      <c r="AL19" s="16" t="str">
        <f t="shared" si="9"/>
        <v/>
      </c>
      <c r="AM19" s="16" t="str">
        <f t="shared" si="10"/>
        <v/>
      </c>
      <c r="AN19" s="16" t="str">
        <f t="shared" si="11"/>
        <v/>
      </c>
      <c r="AO19" s="16" t="e">
        <f t="shared" si="12"/>
        <v>#N/A</v>
      </c>
    </row>
    <row r="20" spans="29:41" ht="30" customHeight="1" x14ac:dyDescent="0.25">
      <c r="AC20" s="13" t="e">
        <f t="shared" si="13"/>
        <v>#N/A</v>
      </c>
      <c r="AD20" s="4" t="e">
        <f t="shared" si="1"/>
        <v>#N/A</v>
      </c>
      <c r="AE20" s="16" t="e">
        <f t="shared" si="2"/>
        <v>#N/A</v>
      </c>
      <c r="AF20" s="16" t="e">
        <f t="shared" si="3"/>
        <v>#N/A</v>
      </c>
      <c r="AG20" s="16" t="str">
        <f t="shared" si="4"/>
        <v/>
      </c>
      <c r="AH20" s="16" t="str">
        <f t="shared" si="5"/>
        <v/>
      </c>
      <c r="AI20" s="16" t="str">
        <f t="shared" si="6"/>
        <v/>
      </c>
      <c r="AJ20" s="16" t="str">
        <f t="shared" si="7"/>
        <v/>
      </c>
      <c r="AK20" s="16" t="str">
        <f t="shared" si="8"/>
        <v/>
      </c>
      <c r="AL20" s="16" t="str">
        <f t="shared" si="9"/>
        <v/>
      </c>
      <c r="AM20" s="16" t="str">
        <f t="shared" si="10"/>
        <v/>
      </c>
      <c r="AN20" s="16" t="str">
        <f t="shared" si="11"/>
        <v/>
      </c>
      <c r="AO20" s="16" t="e">
        <f t="shared" si="12"/>
        <v>#N/A</v>
      </c>
    </row>
    <row r="21" spans="29:41" ht="30" customHeight="1" x14ac:dyDescent="0.25">
      <c r="AC21" s="13" t="e">
        <f t="shared" si="13"/>
        <v>#N/A</v>
      </c>
      <c r="AD21" s="4" t="e">
        <f t="shared" si="1"/>
        <v>#N/A</v>
      </c>
      <c r="AE21" s="16" t="e">
        <f t="shared" si="2"/>
        <v>#N/A</v>
      </c>
      <c r="AF21" s="16" t="e">
        <f t="shared" si="3"/>
        <v>#N/A</v>
      </c>
      <c r="AG21" s="16" t="str">
        <f t="shared" si="4"/>
        <v/>
      </c>
      <c r="AH21" s="16" t="str">
        <f t="shared" si="5"/>
        <v/>
      </c>
      <c r="AI21" s="16" t="str">
        <f t="shared" si="6"/>
        <v/>
      </c>
      <c r="AJ21" s="16" t="str">
        <f t="shared" si="7"/>
        <v/>
      </c>
      <c r="AK21" s="16" t="str">
        <f t="shared" si="8"/>
        <v/>
      </c>
      <c r="AL21" s="16" t="str">
        <f t="shared" si="9"/>
        <v/>
      </c>
      <c r="AM21" s="16" t="str">
        <f t="shared" si="10"/>
        <v/>
      </c>
      <c r="AN21" s="16" t="str">
        <f t="shared" si="11"/>
        <v/>
      </c>
      <c r="AO21" s="16" t="e">
        <f t="shared" si="12"/>
        <v>#N/A</v>
      </c>
    </row>
    <row r="22" spans="29:41" ht="30" customHeight="1" x14ac:dyDescent="0.25">
      <c r="AC22" s="13" t="e">
        <f t="shared" si="13"/>
        <v>#N/A</v>
      </c>
      <c r="AD22" s="4" t="e">
        <f t="shared" si="1"/>
        <v>#N/A</v>
      </c>
      <c r="AE22" s="16" t="e">
        <f t="shared" si="2"/>
        <v>#N/A</v>
      </c>
      <c r="AF22" s="16" t="e">
        <f t="shared" si="3"/>
        <v>#N/A</v>
      </c>
      <c r="AG22" s="16" t="str">
        <f t="shared" si="4"/>
        <v/>
      </c>
      <c r="AH22" s="16" t="str">
        <f t="shared" si="5"/>
        <v/>
      </c>
      <c r="AI22" s="16" t="str">
        <f t="shared" si="6"/>
        <v/>
      </c>
      <c r="AJ22" s="16" t="str">
        <f t="shared" si="7"/>
        <v/>
      </c>
      <c r="AK22" s="16" t="str">
        <f t="shared" si="8"/>
        <v/>
      </c>
      <c r="AL22" s="16" t="str">
        <f t="shared" si="9"/>
        <v/>
      </c>
      <c r="AM22" s="16" t="str">
        <f t="shared" si="10"/>
        <v/>
      </c>
      <c r="AN22" s="16" t="str">
        <f t="shared" si="11"/>
        <v/>
      </c>
      <c r="AO22" s="16" t="e">
        <f t="shared" si="12"/>
        <v>#N/A</v>
      </c>
    </row>
    <row r="23" spans="29:41" ht="30" customHeight="1" x14ac:dyDescent="0.25">
      <c r="AC23" s="13" t="e">
        <f t="shared" si="13"/>
        <v>#N/A</v>
      </c>
      <c r="AD23" s="4" t="e">
        <f t="shared" si="1"/>
        <v>#N/A</v>
      </c>
      <c r="AE23" s="16" t="e">
        <f t="shared" si="2"/>
        <v>#N/A</v>
      </c>
      <c r="AF23" s="16" t="e">
        <f t="shared" si="3"/>
        <v>#N/A</v>
      </c>
      <c r="AG23" s="16" t="str">
        <f t="shared" si="4"/>
        <v/>
      </c>
      <c r="AH23" s="16" t="str">
        <f t="shared" si="5"/>
        <v/>
      </c>
      <c r="AI23" s="16" t="str">
        <f t="shared" si="6"/>
        <v/>
      </c>
      <c r="AJ23" s="16" t="str">
        <f t="shared" si="7"/>
        <v/>
      </c>
      <c r="AK23" s="16" t="str">
        <f t="shared" si="8"/>
        <v/>
      </c>
      <c r="AL23" s="16" t="str">
        <f t="shared" si="9"/>
        <v/>
      </c>
      <c r="AM23" s="16" t="str">
        <f t="shared" si="10"/>
        <v/>
      </c>
      <c r="AN23" s="16" t="str">
        <f t="shared" si="11"/>
        <v/>
      </c>
      <c r="AO23" s="16" t="e">
        <f t="shared" si="12"/>
        <v>#N/A</v>
      </c>
    </row>
    <row r="24" spans="29:41" ht="30" customHeight="1" x14ac:dyDescent="0.25">
      <c r="AC24" s="13" t="e">
        <f t="shared" si="13"/>
        <v>#N/A</v>
      </c>
      <c r="AD24" s="4" t="e">
        <f t="shared" si="1"/>
        <v>#N/A</v>
      </c>
      <c r="AE24" s="16" t="e">
        <f t="shared" si="2"/>
        <v>#N/A</v>
      </c>
      <c r="AF24" s="16" t="e">
        <f t="shared" si="3"/>
        <v>#N/A</v>
      </c>
      <c r="AG24" s="16" t="str">
        <f t="shared" si="4"/>
        <v/>
      </c>
      <c r="AH24" s="16" t="str">
        <f t="shared" si="5"/>
        <v/>
      </c>
      <c r="AI24" s="16" t="str">
        <f t="shared" si="6"/>
        <v/>
      </c>
      <c r="AJ24" s="16" t="str">
        <f t="shared" si="7"/>
        <v/>
      </c>
      <c r="AK24" s="16" t="str">
        <f t="shared" si="8"/>
        <v/>
      </c>
      <c r="AL24" s="16" t="str">
        <f t="shared" si="9"/>
        <v/>
      </c>
      <c r="AM24" s="16" t="str">
        <f t="shared" si="10"/>
        <v/>
      </c>
      <c r="AN24" s="16" t="str">
        <f t="shared" si="11"/>
        <v/>
      </c>
      <c r="AO24" s="16" t="e">
        <f t="shared" si="12"/>
        <v>#N/A</v>
      </c>
    </row>
    <row r="25" spans="29:41" ht="30" customHeight="1" x14ac:dyDescent="0.25">
      <c r="AC25" s="13" t="e">
        <f t="shared" si="13"/>
        <v>#N/A</v>
      </c>
      <c r="AD25" s="4" t="e">
        <f t="shared" si="1"/>
        <v>#N/A</v>
      </c>
      <c r="AE25" s="16" t="e">
        <f t="shared" si="2"/>
        <v>#N/A</v>
      </c>
      <c r="AF25" s="16" t="e">
        <f t="shared" si="3"/>
        <v>#N/A</v>
      </c>
      <c r="AG25" s="16" t="str">
        <f t="shared" si="4"/>
        <v/>
      </c>
      <c r="AH25" s="16" t="str">
        <f t="shared" si="5"/>
        <v/>
      </c>
      <c r="AI25" s="16" t="str">
        <f t="shared" si="6"/>
        <v/>
      </c>
      <c r="AJ25" s="16" t="str">
        <f t="shared" si="7"/>
        <v/>
      </c>
      <c r="AK25" s="16" t="str">
        <f t="shared" si="8"/>
        <v/>
      </c>
      <c r="AL25" s="16" t="str">
        <f t="shared" si="9"/>
        <v/>
      </c>
      <c r="AM25" s="16" t="str">
        <f t="shared" si="10"/>
        <v/>
      </c>
      <c r="AN25" s="16" t="str">
        <f t="shared" si="11"/>
        <v/>
      </c>
      <c r="AO25" s="16" t="e">
        <f t="shared" si="12"/>
        <v>#N/A</v>
      </c>
    </row>
    <row r="26" spans="29:41" ht="30" customHeight="1" x14ac:dyDescent="0.25">
      <c r="AC26" s="13" t="e">
        <f t="shared" si="13"/>
        <v>#N/A</v>
      </c>
      <c r="AD26" s="4" t="e">
        <f t="shared" si="1"/>
        <v>#N/A</v>
      </c>
      <c r="AE26" s="16" t="e">
        <f t="shared" si="2"/>
        <v>#N/A</v>
      </c>
      <c r="AF26" s="16" t="e">
        <f t="shared" si="3"/>
        <v>#N/A</v>
      </c>
      <c r="AG26" s="16" t="str">
        <f t="shared" si="4"/>
        <v/>
      </c>
      <c r="AH26" s="16" t="str">
        <f t="shared" si="5"/>
        <v/>
      </c>
      <c r="AI26" s="16" t="str">
        <f t="shared" si="6"/>
        <v/>
      </c>
      <c r="AJ26" s="16" t="str">
        <f t="shared" si="7"/>
        <v/>
      </c>
      <c r="AK26" s="16" t="str">
        <f t="shared" si="8"/>
        <v/>
      </c>
      <c r="AL26" s="16" t="str">
        <f t="shared" si="9"/>
        <v/>
      </c>
      <c r="AM26" s="16" t="str">
        <f t="shared" si="10"/>
        <v/>
      </c>
      <c r="AN26" s="16" t="str">
        <f t="shared" si="11"/>
        <v/>
      </c>
      <c r="AO26" s="16" t="e">
        <f t="shared" si="12"/>
        <v>#N/A</v>
      </c>
    </row>
    <row r="27" spans="29:41" ht="30" customHeight="1" x14ac:dyDescent="0.25">
      <c r="AC27" s="13" t="e">
        <f t="shared" si="13"/>
        <v>#N/A</v>
      </c>
      <c r="AD27" s="4" t="e">
        <f t="shared" si="1"/>
        <v>#N/A</v>
      </c>
      <c r="AE27" s="16" t="e">
        <f t="shared" si="2"/>
        <v>#N/A</v>
      </c>
      <c r="AF27" s="16" t="e">
        <f t="shared" si="3"/>
        <v>#N/A</v>
      </c>
      <c r="AG27" s="16" t="str">
        <f t="shared" si="4"/>
        <v/>
      </c>
      <c r="AH27" s="16" t="str">
        <f t="shared" si="5"/>
        <v/>
      </c>
      <c r="AI27" s="16" t="str">
        <f t="shared" si="6"/>
        <v/>
      </c>
      <c r="AJ27" s="16" t="str">
        <f t="shared" si="7"/>
        <v/>
      </c>
      <c r="AK27" s="16" t="str">
        <f t="shared" si="8"/>
        <v/>
      </c>
      <c r="AL27" s="16" t="str">
        <f t="shared" si="9"/>
        <v/>
      </c>
      <c r="AM27" s="16" t="str">
        <f t="shared" si="10"/>
        <v/>
      </c>
      <c r="AN27" s="16" t="str">
        <f t="shared" si="11"/>
        <v/>
      </c>
      <c r="AO27" s="16" t="e">
        <f t="shared" si="12"/>
        <v>#N/A</v>
      </c>
    </row>
    <row r="28" spans="29:41" ht="30" customHeight="1" x14ac:dyDescent="0.25">
      <c r="AC28" s="13" t="e">
        <f t="shared" si="13"/>
        <v>#N/A</v>
      </c>
      <c r="AD28" s="4" t="e">
        <f t="shared" si="1"/>
        <v>#N/A</v>
      </c>
      <c r="AE28" s="16" t="e">
        <f t="shared" si="2"/>
        <v>#N/A</v>
      </c>
      <c r="AF28" s="16" t="e">
        <f t="shared" si="3"/>
        <v>#N/A</v>
      </c>
      <c r="AG28" s="16" t="str">
        <f t="shared" si="4"/>
        <v/>
      </c>
      <c r="AH28" s="16" t="str">
        <f t="shared" si="5"/>
        <v/>
      </c>
      <c r="AI28" s="16" t="str">
        <f t="shared" si="6"/>
        <v/>
      </c>
      <c r="AJ28" s="16" t="str">
        <f t="shared" si="7"/>
        <v/>
      </c>
      <c r="AK28" s="16" t="str">
        <f t="shared" si="8"/>
        <v/>
      </c>
      <c r="AL28" s="16" t="str">
        <f t="shared" si="9"/>
        <v/>
      </c>
      <c r="AM28" s="16" t="str">
        <f t="shared" si="10"/>
        <v/>
      </c>
      <c r="AN28" s="16" t="str">
        <f t="shared" si="11"/>
        <v/>
      </c>
      <c r="AO28" s="16" t="e">
        <f t="shared" si="12"/>
        <v>#N/A</v>
      </c>
    </row>
    <row r="29" spans="29:41" ht="30" customHeight="1" x14ac:dyDescent="0.25">
      <c r="AC29" s="13" t="e">
        <f t="shared" si="13"/>
        <v>#N/A</v>
      </c>
      <c r="AD29" s="4" t="e">
        <f t="shared" si="1"/>
        <v>#N/A</v>
      </c>
      <c r="AE29" s="16" t="e">
        <f t="shared" si="2"/>
        <v>#N/A</v>
      </c>
      <c r="AF29" s="16" t="e">
        <f t="shared" si="3"/>
        <v>#N/A</v>
      </c>
      <c r="AG29" s="16" t="str">
        <f t="shared" si="4"/>
        <v/>
      </c>
      <c r="AH29" s="16" t="str">
        <f t="shared" si="5"/>
        <v/>
      </c>
      <c r="AI29" s="16" t="str">
        <f t="shared" si="6"/>
        <v/>
      </c>
      <c r="AJ29" s="16" t="str">
        <f t="shared" si="7"/>
        <v/>
      </c>
      <c r="AK29" s="16" t="str">
        <f t="shared" si="8"/>
        <v/>
      </c>
      <c r="AL29" s="16" t="str">
        <f t="shared" si="9"/>
        <v/>
      </c>
      <c r="AM29" s="16" t="str">
        <f t="shared" si="10"/>
        <v/>
      </c>
      <c r="AN29" s="16" t="str">
        <f t="shared" si="11"/>
        <v/>
      </c>
      <c r="AO29" s="16" t="e">
        <f t="shared" si="12"/>
        <v>#N/A</v>
      </c>
    </row>
    <row r="30" spans="29:41" ht="30" customHeight="1" x14ac:dyDescent="0.25">
      <c r="AC30" s="13" t="e">
        <f t="shared" si="13"/>
        <v>#N/A</v>
      </c>
      <c r="AD30" s="4" t="e">
        <f t="shared" si="1"/>
        <v>#N/A</v>
      </c>
      <c r="AE30" s="16" t="e">
        <f t="shared" si="2"/>
        <v>#N/A</v>
      </c>
      <c r="AF30" s="16" t="e">
        <f t="shared" si="3"/>
        <v>#N/A</v>
      </c>
      <c r="AG30" s="16" t="str">
        <f t="shared" si="4"/>
        <v/>
      </c>
      <c r="AH30" s="16" t="str">
        <f t="shared" si="5"/>
        <v/>
      </c>
      <c r="AI30" s="16" t="str">
        <f t="shared" si="6"/>
        <v/>
      </c>
      <c r="AJ30" s="16" t="str">
        <f t="shared" si="7"/>
        <v/>
      </c>
      <c r="AK30" s="16" t="str">
        <f t="shared" si="8"/>
        <v/>
      </c>
      <c r="AL30" s="16" t="str">
        <f t="shared" si="9"/>
        <v/>
      </c>
      <c r="AM30" s="16" t="str">
        <f t="shared" si="10"/>
        <v/>
      </c>
      <c r="AN30" s="16" t="str">
        <f t="shared" si="11"/>
        <v/>
      </c>
      <c r="AO30" s="16" t="e">
        <f t="shared" si="12"/>
        <v>#N/A</v>
      </c>
    </row>
    <row r="31" spans="29:41" ht="30" customHeight="1" x14ac:dyDescent="0.25">
      <c r="AC31" s="13" t="e">
        <f t="shared" si="13"/>
        <v>#N/A</v>
      </c>
      <c r="AD31" s="4" t="e">
        <f t="shared" si="1"/>
        <v>#N/A</v>
      </c>
      <c r="AE31" s="16" t="e">
        <f t="shared" si="2"/>
        <v>#N/A</v>
      </c>
      <c r="AF31" s="16" t="e">
        <f t="shared" si="3"/>
        <v>#N/A</v>
      </c>
      <c r="AG31" s="16" t="str">
        <f t="shared" si="4"/>
        <v/>
      </c>
      <c r="AH31" s="16" t="str">
        <f t="shared" si="5"/>
        <v/>
      </c>
      <c r="AI31" s="16" t="str">
        <f t="shared" si="6"/>
        <v/>
      </c>
      <c r="AJ31" s="16" t="str">
        <f t="shared" si="7"/>
        <v/>
      </c>
      <c r="AK31" s="16" t="str">
        <f t="shared" si="8"/>
        <v/>
      </c>
      <c r="AL31" s="16" t="str">
        <f t="shared" si="9"/>
        <v/>
      </c>
      <c r="AM31" s="16" t="str">
        <f t="shared" si="10"/>
        <v/>
      </c>
      <c r="AN31" s="16" t="str">
        <f t="shared" si="11"/>
        <v/>
      </c>
      <c r="AO31" s="16" t="e">
        <f t="shared" si="12"/>
        <v>#N/A</v>
      </c>
    </row>
    <row r="32" spans="29:41" ht="30" customHeight="1" x14ac:dyDescent="0.25">
      <c r="AC32" s="13" t="e">
        <f t="shared" si="13"/>
        <v>#N/A</v>
      </c>
      <c r="AD32" s="4" t="e">
        <f t="shared" si="1"/>
        <v>#N/A</v>
      </c>
      <c r="AE32" s="16" t="e">
        <f t="shared" si="2"/>
        <v>#N/A</v>
      </c>
      <c r="AF32" s="16" t="e">
        <f t="shared" si="3"/>
        <v>#N/A</v>
      </c>
      <c r="AG32" s="16" t="str">
        <f t="shared" si="4"/>
        <v/>
      </c>
      <c r="AH32" s="16" t="str">
        <f t="shared" si="5"/>
        <v/>
      </c>
      <c r="AI32" s="16" t="str">
        <f t="shared" si="6"/>
        <v/>
      </c>
      <c r="AJ32" s="16" t="str">
        <f t="shared" si="7"/>
        <v/>
      </c>
      <c r="AK32" s="16" t="str">
        <f t="shared" si="8"/>
        <v/>
      </c>
      <c r="AL32" s="16" t="str">
        <f t="shared" si="9"/>
        <v/>
      </c>
      <c r="AM32" s="16" t="str">
        <f t="shared" si="10"/>
        <v/>
      </c>
      <c r="AN32" s="16" t="str">
        <f t="shared" si="11"/>
        <v/>
      </c>
      <c r="AO32" s="16" t="e">
        <f t="shared" si="12"/>
        <v>#N/A</v>
      </c>
    </row>
    <row r="33" spans="29:41" ht="30" customHeight="1" x14ac:dyDescent="0.25">
      <c r="AC33" s="13" t="e">
        <f t="shared" si="13"/>
        <v>#N/A</v>
      </c>
      <c r="AD33" s="4" t="e">
        <f t="shared" si="1"/>
        <v>#N/A</v>
      </c>
      <c r="AE33" s="16" t="e">
        <f t="shared" si="2"/>
        <v>#N/A</v>
      </c>
      <c r="AF33" s="16" t="e">
        <f t="shared" si="3"/>
        <v>#N/A</v>
      </c>
      <c r="AG33" s="16" t="str">
        <f t="shared" si="4"/>
        <v/>
      </c>
      <c r="AH33" s="16" t="str">
        <f t="shared" si="5"/>
        <v/>
      </c>
      <c r="AI33" s="16" t="str">
        <f t="shared" si="6"/>
        <v/>
      </c>
      <c r="AJ33" s="16" t="str">
        <f t="shared" si="7"/>
        <v/>
      </c>
      <c r="AK33" s="16" t="str">
        <f t="shared" si="8"/>
        <v/>
      </c>
      <c r="AL33" s="16" t="str">
        <f t="shared" si="9"/>
        <v/>
      </c>
      <c r="AM33" s="16" t="str">
        <f t="shared" si="10"/>
        <v/>
      </c>
      <c r="AN33" s="16" t="str">
        <f t="shared" si="11"/>
        <v/>
      </c>
      <c r="AO33" s="16" t="e">
        <f t="shared" si="12"/>
        <v>#N/A</v>
      </c>
    </row>
    <row r="34" spans="29:41" ht="30" customHeight="1" x14ac:dyDescent="0.25">
      <c r="AC34" s="13" t="e">
        <f t="shared" ref="AC34:AC97" si="14">MOD(10-MOD(INT(VLOOKUP(LEFT($A34,1),檢查表,2,0)/10)*1+MOD(VLOOKUP(LEFT($A34,1),檢查表,2,0),10)*9+MID($A34,2,1)*8+MID($A34,3,1)*7+MID($A34,4,1)*6+MID($A34,5,1)*5+MID($A34,6,1)*4+MID($A34,7,1)*3+MID($A34,8,1)*2+MID($A34,9,1)*1,10),10)&lt;&gt;VALUE(RIGHT($A34,1))</f>
        <v>#N/A</v>
      </c>
      <c r="AD34" s="4" t="e">
        <f t="shared" ref="AD34:AD97" si="15">VLOOKUP(LEFT(A34,1),檢查表,2,0)</f>
        <v>#N/A</v>
      </c>
      <c r="AE34" s="16" t="e">
        <f t="shared" ref="AE34:AE97" si="16">INT(VLOOKUP(LEFT(A34,1),檢查表,2,0)/10)</f>
        <v>#N/A</v>
      </c>
      <c r="AF34" s="16" t="e">
        <f t="shared" ref="AF34:AF97" si="17">MOD(VLOOKUP(LEFT(A34,1),檢查表,2,0),10)</f>
        <v>#N/A</v>
      </c>
      <c r="AG34" s="16" t="str">
        <f t="shared" si="4"/>
        <v/>
      </c>
      <c r="AH34" s="16" t="str">
        <f t="shared" si="5"/>
        <v/>
      </c>
      <c r="AI34" s="16" t="str">
        <f t="shared" si="6"/>
        <v/>
      </c>
      <c r="AJ34" s="16" t="str">
        <f t="shared" si="7"/>
        <v/>
      </c>
      <c r="AK34" s="16" t="str">
        <f t="shared" si="8"/>
        <v/>
      </c>
      <c r="AL34" s="16" t="str">
        <f t="shared" si="9"/>
        <v/>
      </c>
      <c r="AM34" s="16" t="str">
        <f t="shared" si="10"/>
        <v/>
      </c>
      <c r="AN34" s="16" t="str">
        <f t="shared" si="11"/>
        <v/>
      </c>
      <c r="AO34" s="16" t="e">
        <f t="shared" ref="AO34:AO97" si="18">MOD(10-MOD(INT(VLOOKUP(LEFT($A34,1),檢查表,2,0)/10)*1+MOD(VLOOKUP(LEFT($A34,1),檢查表,2,0),10)*9+MID($A34,2,1)*8+MID($A34,3,1)*7+MID($A34,4,1)*6+MID($A34,5,1)*5+MID($A34,6,1)*4+MID($A34,7,1)*3+MID($A34,8,1)*2+MID($A34,9,1)*1,10),10)</f>
        <v>#N/A</v>
      </c>
    </row>
    <row r="35" spans="29:41" ht="30" customHeight="1" x14ac:dyDescent="0.25">
      <c r="AC35" s="13" t="e">
        <f t="shared" si="14"/>
        <v>#N/A</v>
      </c>
      <c r="AD35" s="4" t="e">
        <f t="shared" si="15"/>
        <v>#N/A</v>
      </c>
      <c r="AE35" s="16" t="e">
        <f t="shared" si="16"/>
        <v>#N/A</v>
      </c>
      <c r="AF35" s="16" t="e">
        <f t="shared" si="17"/>
        <v>#N/A</v>
      </c>
      <c r="AG35" s="16" t="str">
        <f t="shared" ref="AG35:AG98" si="19">MID($A35,2,1)</f>
        <v/>
      </c>
      <c r="AH35" s="16" t="str">
        <f t="shared" ref="AH35:AH98" si="20">MID($A35,3,1)</f>
        <v/>
      </c>
      <c r="AI35" s="16" t="str">
        <f t="shared" ref="AI35:AI98" si="21">MID($A35,4,1)</f>
        <v/>
      </c>
      <c r="AJ35" s="16" t="str">
        <f t="shared" ref="AJ35:AJ98" si="22">MID($A35,5,1)</f>
        <v/>
      </c>
      <c r="AK35" s="16" t="str">
        <f t="shared" ref="AK35:AK98" si="23">MID($A35,6,1)</f>
        <v/>
      </c>
      <c r="AL35" s="16" t="str">
        <f t="shared" ref="AL35:AL98" si="24">MID($A35,7,1)</f>
        <v/>
      </c>
      <c r="AM35" s="16" t="str">
        <f t="shared" ref="AM35:AM98" si="25">MID($A35,8,1)</f>
        <v/>
      </c>
      <c r="AN35" s="16" t="str">
        <f t="shared" ref="AN35:AN98" si="26">MID($A35,9,1)</f>
        <v/>
      </c>
      <c r="AO35" s="16" t="e">
        <f t="shared" si="18"/>
        <v>#N/A</v>
      </c>
    </row>
    <row r="36" spans="29:41" ht="30" customHeight="1" x14ac:dyDescent="0.25">
      <c r="AC36" s="13" t="e">
        <f t="shared" si="14"/>
        <v>#N/A</v>
      </c>
      <c r="AD36" s="4" t="e">
        <f t="shared" si="15"/>
        <v>#N/A</v>
      </c>
      <c r="AE36" s="16" t="e">
        <f t="shared" si="16"/>
        <v>#N/A</v>
      </c>
      <c r="AF36" s="16" t="e">
        <f t="shared" si="17"/>
        <v>#N/A</v>
      </c>
      <c r="AG36" s="16" t="str">
        <f t="shared" si="19"/>
        <v/>
      </c>
      <c r="AH36" s="16" t="str">
        <f t="shared" si="20"/>
        <v/>
      </c>
      <c r="AI36" s="16" t="str">
        <f t="shared" si="21"/>
        <v/>
      </c>
      <c r="AJ36" s="16" t="str">
        <f t="shared" si="22"/>
        <v/>
      </c>
      <c r="AK36" s="16" t="str">
        <f t="shared" si="23"/>
        <v/>
      </c>
      <c r="AL36" s="16" t="str">
        <f t="shared" si="24"/>
        <v/>
      </c>
      <c r="AM36" s="16" t="str">
        <f t="shared" si="25"/>
        <v/>
      </c>
      <c r="AN36" s="16" t="str">
        <f t="shared" si="26"/>
        <v/>
      </c>
      <c r="AO36" s="16" t="e">
        <f t="shared" si="18"/>
        <v>#N/A</v>
      </c>
    </row>
    <row r="37" spans="29:41" ht="30" customHeight="1" x14ac:dyDescent="0.25">
      <c r="AC37" s="13" t="e">
        <f t="shared" si="14"/>
        <v>#N/A</v>
      </c>
      <c r="AD37" s="4" t="e">
        <f t="shared" si="15"/>
        <v>#N/A</v>
      </c>
      <c r="AE37" s="16" t="e">
        <f t="shared" si="16"/>
        <v>#N/A</v>
      </c>
      <c r="AF37" s="16" t="e">
        <f t="shared" si="17"/>
        <v>#N/A</v>
      </c>
      <c r="AG37" s="16" t="str">
        <f t="shared" si="19"/>
        <v/>
      </c>
      <c r="AH37" s="16" t="str">
        <f t="shared" si="20"/>
        <v/>
      </c>
      <c r="AI37" s="16" t="str">
        <f t="shared" si="21"/>
        <v/>
      </c>
      <c r="AJ37" s="16" t="str">
        <f t="shared" si="22"/>
        <v/>
      </c>
      <c r="AK37" s="16" t="str">
        <f t="shared" si="23"/>
        <v/>
      </c>
      <c r="AL37" s="16" t="str">
        <f t="shared" si="24"/>
        <v/>
      </c>
      <c r="AM37" s="16" t="str">
        <f t="shared" si="25"/>
        <v/>
      </c>
      <c r="AN37" s="16" t="str">
        <f t="shared" si="26"/>
        <v/>
      </c>
      <c r="AO37" s="16" t="e">
        <f t="shared" si="18"/>
        <v>#N/A</v>
      </c>
    </row>
    <row r="38" spans="29:41" ht="30" customHeight="1" x14ac:dyDescent="0.25">
      <c r="AC38" s="13" t="e">
        <f t="shared" si="14"/>
        <v>#N/A</v>
      </c>
      <c r="AD38" s="4" t="e">
        <f t="shared" si="15"/>
        <v>#N/A</v>
      </c>
      <c r="AE38" s="16" t="e">
        <f t="shared" si="16"/>
        <v>#N/A</v>
      </c>
      <c r="AF38" s="16" t="e">
        <f t="shared" si="17"/>
        <v>#N/A</v>
      </c>
      <c r="AG38" s="16" t="str">
        <f t="shared" si="19"/>
        <v/>
      </c>
      <c r="AH38" s="16" t="str">
        <f t="shared" si="20"/>
        <v/>
      </c>
      <c r="AI38" s="16" t="str">
        <f t="shared" si="21"/>
        <v/>
      </c>
      <c r="AJ38" s="16" t="str">
        <f t="shared" si="22"/>
        <v/>
      </c>
      <c r="AK38" s="16" t="str">
        <f t="shared" si="23"/>
        <v/>
      </c>
      <c r="AL38" s="16" t="str">
        <f t="shared" si="24"/>
        <v/>
      </c>
      <c r="AM38" s="16" t="str">
        <f t="shared" si="25"/>
        <v/>
      </c>
      <c r="AN38" s="16" t="str">
        <f t="shared" si="26"/>
        <v/>
      </c>
      <c r="AO38" s="16" t="e">
        <f t="shared" si="18"/>
        <v>#N/A</v>
      </c>
    </row>
    <row r="39" spans="29:41" ht="30" customHeight="1" x14ac:dyDescent="0.25">
      <c r="AC39" s="13" t="e">
        <f t="shared" si="14"/>
        <v>#N/A</v>
      </c>
      <c r="AD39" s="4" t="e">
        <f t="shared" si="15"/>
        <v>#N/A</v>
      </c>
      <c r="AE39" s="16" t="e">
        <f t="shared" si="16"/>
        <v>#N/A</v>
      </c>
      <c r="AF39" s="16" t="e">
        <f t="shared" si="17"/>
        <v>#N/A</v>
      </c>
      <c r="AG39" s="16" t="str">
        <f t="shared" si="19"/>
        <v/>
      </c>
      <c r="AH39" s="16" t="str">
        <f t="shared" si="20"/>
        <v/>
      </c>
      <c r="AI39" s="16" t="str">
        <f t="shared" si="21"/>
        <v/>
      </c>
      <c r="AJ39" s="16" t="str">
        <f t="shared" si="22"/>
        <v/>
      </c>
      <c r="AK39" s="16" t="str">
        <f t="shared" si="23"/>
        <v/>
      </c>
      <c r="AL39" s="16" t="str">
        <f t="shared" si="24"/>
        <v/>
      </c>
      <c r="AM39" s="16" t="str">
        <f t="shared" si="25"/>
        <v/>
      </c>
      <c r="AN39" s="16" t="str">
        <f t="shared" si="26"/>
        <v/>
      </c>
      <c r="AO39" s="16" t="e">
        <f t="shared" si="18"/>
        <v>#N/A</v>
      </c>
    </row>
    <row r="40" spans="29:41" ht="30" customHeight="1" x14ac:dyDescent="0.25">
      <c r="AC40" s="13" t="e">
        <f t="shared" si="14"/>
        <v>#N/A</v>
      </c>
      <c r="AD40" s="4" t="e">
        <f t="shared" si="15"/>
        <v>#N/A</v>
      </c>
      <c r="AE40" s="16" t="e">
        <f t="shared" si="16"/>
        <v>#N/A</v>
      </c>
      <c r="AF40" s="16" t="e">
        <f t="shared" si="17"/>
        <v>#N/A</v>
      </c>
      <c r="AG40" s="16" t="str">
        <f t="shared" si="19"/>
        <v/>
      </c>
      <c r="AH40" s="16" t="str">
        <f t="shared" si="20"/>
        <v/>
      </c>
      <c r="AI40" s="16" t="str">
        <f t="shared" si="21"/>
        <v/>
      </c>
      <c r="AJ40" s="16" t="str">
        <f t="shared" si="22"/>
        <v/>
      </c>
      <c r="AK40" s="16" t="str">
        <f t="shared" si="23"/>
        <v/>
      </c>
      <c r="AL40" s="16" t="str">
        <f t="shared" si="24"/>
        <v/>
      </c>
      <c r="AM40" s="16" t="str">
        <f t="shared" si="25"/>
        <v/>
      </c>
      <c r="AN40" s="16" t="str">
        <f t="shared" si="26"/>
        <v/>
      </c>
      <c r="AO40" s="16" t="e">
        <f t="shared" si="18"/>
        <v>#N/A</v>
      </c>
    </row>
    <row r="41" spans="29:41" ht="30" customHeight="1" x14ac:dyDescent="0.25">
      <c r="AC41" s="13" t="e">
        <f t="shared" si="14"/>
        <v>#N/A</v>
      </c>
      <c r="AD41" s="4" t="e">
        <f t="shared" si="15"/>
        <v>#N/A</v>
      </c>
      <c r="AE41" s="16" t="e">
        <f t="shared" si="16"/>
        <v>#N/A</v>
      </c>
      <c r="AF41" s="16" t="e">
        <f t="shared" si="17"/>
        <v>#N/A</v>
      </c>
      <c r="AG41" s="16" t="str">
        <f t="shared" si="19"/>
        <v/>
      </c>
      <c r="AH41" s="16" t="str">
        <f t="shared" si="20"/>
        <v/>
      </c>
      <c r="AI41" s="16" t="str">
        <f t="shared" si="21"/>
        <v/>
      </c>
      <c r="AJ41" s="16" t="str">
        <f t="shared" si="22"/>
        <v/>
      </c>
      <c r="AK41" s="16" t="str">
        <f t="shared" si="23"/>
        <v/>
      </c>
      <c r="AL41" s="16" t="str">
        <f t="shared" si="24"/>
        <v/>
      </c>
      <c r="AM41" s="16" t="str">
        <f t="shared" si="25"/>
        <v/>
      </c>
      <c r="AN41" s="16" t="str">
        <f t="shared" si="26"/>
        <v/>
      </c>
      <c r="AO41" s="16" t="e">
        <f t="shared" si="18"/>
        <v>#N/A</v>
      </c>
    </row>
    <row r="42" spans="29:41" ht="30" customHeight="1" x14ac:dyDescent="0.25">
      <c r="AC42" s="13" t="e">
        <f t="shared" si="14"/>
        <v>#N/A</v>
      </c>
      <c r="AD42" s="4" t="e">
        <f t="shared" si="15"/>
        <v>#N/A</v>
      </c>
      <c r="AE42" s="16" t="e">
        <f t="shared" si="16"/>
        <v>#N/A</v>
      </c>
      <c r="AF42" s="16" t="e">
        <f t="shared" si="17"/>
        <v>#N/A</v>
      </c>
      <c r="AG42" s="16" t="str">
        <f t="shared" si="19"/>
        <v/>
      </c>
      <c r="AH42" s="16" t="str">
        <f t="shared" si="20"/>
        <v/>
      </c>
      <c r="AI42" s="16" t="str">
        <f t="shared" si="21"/>
        <v/>
      </c>
      <c r="AJ42" s="16" t="str">
        <f t="shared" si="22"/>
        <v/>
      </c>
      <c r="AK42" s="16" t="str">
        <f t="shared" si="23"/>
        <v/>
      </c>
      <c r="AL42" s="16" t="str">
        <f t="shared" si="24"/>
        <v/>
      </c>
      <c r="AM42" s="16" t="str">
        <f t="shared" si="25"/>
        <v/>
      </c>
      <c r="AN42" s="16" t="str">
        <f t="shared" si="26"/>
        <v/>
      </c>
      <c r="AO42" s="16" t="e">
        <f t="shared" si="18"/>
        <v>#N/A</v>
      </c>
    </row>
    <row r="43" spans="29:41" ht="30" customHeight="1" x14ac:dyDescent="0.25">
      <c r="AC43" s="13" t="e">
        <f t="shared" si="14"/>
        <v>#N/A</v>
      </c>
      <c r="AD43" s="4" t="e">
        <f t="shared" si="15"/>
        <v>#N/A</v>
      </c>
      <c r="AE43" s="16" t="e">
        <f t="shared" si="16"/>
        <v>#N/A</v>
      </c>
      <c r="AF43" s="16" t="e">
        <f t="shared" si="17"/>
        <v>#N/A</v>
      </c>
      <c r="AG43" s="16" t="str">
        <f t="shared" si="19"/>
        <v/>
      </c>
      <c r="AH43" s="16" t="str">
        <f t="shared" si="20"/>
        <v/>
      </c>
      <c r="AI43" s="16" t="str">
        <f t="shared" si="21"/>
        <v/>
      </c>
      <c r="AJ43" s="16" t="str">
        <f t="shared" si="22"/>
        <v/>
      </c>
      <c r="AK43" s="16" t="str">
        <f t="shared" si="23"/>
        <v/>
      </c>
      <c r="AL43" s="16" t="str">
        <f t="shared" si="24"/>
        <v/>
      </c>
      <c r="AM43" s="16" t="str">
        <f t="shared" si="25"/>
        <v/>
      </c>
      <c r="AN43" s="16" t="str">
        <f t="shared" si="26"/>
        <v/>
      </c>
      <c r="AO43" s="16" t="e">
        <f t="shared" si="18"/>
        <v>#N/A</v>
      </c>
    </row>
    <row r="44" spans="29:41" ht="30" customHeight="1" x14ac:dyDescent="0.25">
      <c r="AC44" s="13" t="e">
        <f t="shared" si="14"/>
        <v>#N/A</v>
      </c>
      <c r="AD44" s="4" t="e">
        <f t="shared" si="15"/>
        <v>#N/A</v>
      </c>
      <c r="AE44" s="16" t="e">
        <f t="shared" si="16"/>
        <v>#N/A</v>
      </c>
      <c r="AF44" s="16" t="e">
        <f t="shared" si="17"/>
        <v>#N/A</v>
      </c>
      <c r="AG44" s="16" t="str">
        <f t="shared" si="19"/>
        <v/>
      </c>
      <c r="AH44" s="16" t="str">
        <f t="shared" si="20"/>
        <v/>
      </c>
      <c r="AI44" s="16" t="str">
        <f t="shared" si="21"/>
        <v/>
      </c>
      <c r="AJ44" s="16" t="str">
        <f t="shared" si="22"/>
        <v/>
      </c>
      <c r="AK44" s="16" t="str">
        <f t="shared" si="23"/>
        <v/>
      </c>
      <c r="AL44" s="16" t="str">
        <f t="shared" si="24"/>
        <v/>
      </c>
      <c r="AM44" s="16" t="str">
        <f t="shared" si="25"/>
        <v/>
      </c>
      <c r="AN44" s="16" t="str">
        <f t="shared" si="26"/>
        <v/>
      </c>
      <c r="AO44" s="16" t="e">
        <f t="shared" si="18"/>
        <v>#N/A</v>
      </c>
    </row>
    <row r="45" spans="29:41" ht="30" customHeight="1" x14ac:dyDescent="0.25">
      <c r="AC45" s="13" t="e">
        <f t="shared" si="14"/>
        <v>#N/A</v>
      </c>
      <c r="AD45" s="4" t="e">
        <f t="shared" si="15"/>
        <v>#N/A</v>
      </c>
      <c r="AE45" s="16" t="e">
        <f t="shared" si="16"/>
        <v>#N/A</v>
      </c>
      <c r="AF45" s="16" t="e">
        <f t="shared" si="17"/>
        <v>#N/A</v>
      </c>
      <c r="AG45" s="16" t="str">
        <f t="shared" si="19"/>
        <v/>
      </c>
      <c r="AH45" s="16" t="str">
        <f t="shared" si="20"/>
        <v/>
      </c>
      <c r="AI45" s="16" t="str">
        <f t="shared" si="21"/>
        <v/>
      </c>
      <c r="AJ45" s="16" t="str">
        <f t="shared" si="22"/>
        <v/>
      </c>
      <c r="AK45" s="16" t="str">
        <f t="shared" si="23"/>
        <v/>
      </c>
      <c r="AL45" s="16" t="str">
        <f t="shared" si="24"/>
        <v/>
      </c>
      <c r="AM45" s="16" t="str">
        <f t="shared" si="25"/>
        <v/>
      </c>
      <c r="AN45" s="16" t="str">
        <f t="shared" si="26"/>
        <v/>
      </c>
      <c r="AO45" s="16" t="e">
        <f t="shared" si="18"/>
        <v>#N/A</v>
      </c>
    </row>
    <row r="46" spans="29:41" ht="30" customHeight="1" x14ac:dyDescent="0.25">
      <c r="AC46" s="13" t="e">
        <f t="shared" si="14"/>
        <v>#N/A</v>
      </c>
      <c r="AD46" s="4" t="e">
        <f t="shared" si="15"/>
        <v>#N/A</v>
      </c>
      <c r="AE46" s="16" t="e">
        <f t="shared" si="16"/>
        <v>#N/A</v>
      </c>
      <c r="AF46" s="16" t="e">
        <f t="shared" si="17"/>
        <v>#N/A</v>
      </c>
      <c r="AG46" s="16" t="str">
        <f t="shared" si="19"/>
        <v/>
      </c>
      <c r="AH46" s="16" t="str">
        <f t="shared" si="20"/>
        <v/>
      </c>
      <c r="AI46" s="16" t="str">
        <f t="shared" si="21"/>
        <v/>
      </c>
      <c r="AJ46" s="16" t="str">
        <f t="shared" si="22"/>
        <v/>
      </c>
      <c r="AK46" s="16" t="str">
        <f t="shared" si="23"/>
        <v/>
      </c>
      <c r="AL46" s="16" t="str">
        <f t="shared" si="24"/>
        <v/>
      </c>
      <c r="AM46" s="16" t="str">
        <f t="shared" si="25"/>
        <v/>
      </c>
      <c r="AN46" s="16" t="str">
        <f t="shared" si="26"/>
        <v/>
      </c>
      <c r="AO46" s="16" t="e">
        <f t="shared" si="18"/>
        <v>#N/A</v>
      </c>
    </row>
    <row r="47" spans="29:41" ht="30" customHeight="1" x14ac:dyDescent="0.25">
      <c r="AC47" s="13" t="e">
        <f t="shared" si="14"/>
        <v>#N/A</v>
      </c>
      <c r="AD47" s="4" t="e">
        <f t="shared" si="15"/>
        <v>#N/A</v>
      </c>
      <c r="AE47" s="16" t="e">
        <f t="shared" si="16"/>
        <v>#N/A</v>
      </c>
      <c r="AF47" s="16" t="e">
        <f t="shared" si="17"/>
        <v>#N/A</v>
      </c>
      <c r="AG47" s="16" t="str">
        <f t="shared" si="19"/>
        <v/>
      </c>
      <c r="AH47" s="16" t="str">
        <f t="shared" si="20"/>
        <v/>
      </c>
      <c r="AI47" s="16" t="str">
        <f t="shared" si="21"/>
        <v/>
      </c>
      <c r="AJ47" s="16" t="str">
        <f t="shared" si="22"/>
        <v/>
      </c>
      <c r="AK47" s="16" t="str">
        <f t="shared" si="23"/>
        <v/>
      </c>
      <c r="AL47" s="16" t="str">
        <f t="shared" si="24"/>
        <v/>
      </c>
      <c r="AM47" s="16" t="str">
        <f t="shared" si="25"/>
        <v/>
      </c>
      <c r="AN47" s="16" t="str">
        <f t="shared" si="26"/>
        <v/>
      </c>
      <c r="AO47" s="16" t="e">
        <f t="shared" si="18"/>
        <v>#N/A</v>
      </c>
    </row>
    <row r="48" spans="29:41" ht="30" customHeight="1" x14ac:dyDescent="0.25">
      <c r="AC48" s="13" t="e">
        <f t="shared" si="14"/>
        <v>#N/A</v>
      </c>
      <c r="AD48" s="4" t="e">
        <f t="shared" si="15"/>
        <v>#N/A</v>
      </c>
      <c r="AE48" s="16" t="e">
        <f t="shared" si="16"/>
        <v>#N/A</v>
      </c>
      <c r="AF48" s="16" t="e">
        <f t="shared" si="17"/>
        <v>#N/A</v>
      </c>
      <c r="AG48" s="16" t="str">
        <f t="shared" si="19"/>
        <v/>
      </c>
      <c r="AH48" s="16" t="str">
        <f t="shared" si="20"/>
        <v/>
      </c>
      <c r="AI48" s="16" t="str">
        <f t="shared" si="21"/>
        <v/>
      </c>
      <c r="AJ48" s="16" t="str">
        <f t="shared" si="22"/>
        <v/>
      </c>
      <c r="AK48" s="16" t="str">
        <f t="shared" si="23"/>
        <v/>
      </c>
      <c r="AL48" s="16" t="str">
        <f t="shared" si="24"/>
        <v/>
      </c>
      <c r="AM48" s="16" t="str">
        <f t="shared" si="25"/>
        <v/>
      </c>
      <c r="AN48" s="16" t="str">
        <f t="shared" si="26"/>
        <v/>
      </c>
      <c r="AO48" s="16" t="e">
        <f t="shared" si="18"/>
        <v>#N/A</v>
      </c>
    </row>
    <row r="49" spans="29:41" ht="30" customHeight="1" x14ac:dyDescent="0.25">
      <c r="AC49" s="13" t="e">
        <f t="shared" si="14"/>
        <v>#N/A</v>
      </c>
      <c r="AD49" s="4" t="e">
        <f t="shared" si="15"/>
        <v>#N/A</v>
      </c>
      <c r="AE49" s="16" t="e">
        <f t="shared" si="16"/>
        <v>#N/A</v>
      </c>
      <c r="AF49" s="16" t="e">
        <f t="shared" si="17"/>
        <v>#N/A</v>
      </c>
      <c r="AG49" s="16" t="str">
        <f t="shared" si="19"/>
        <v/>
      </c>
      <c r="AH49" s="16" t="str">
        <f t="shared" si="20"/>
        <v/>
      </c>
      <c r="AI49" s="16" t="str">
        <f t="shared" si="21"/>
        <v/>
      </c>
      <c r="AJ49" s="16" t="str">
        <f t="shared" si="22"/>
        <v/>
      </c>
      <c r="AK49" s="16" t="str">
        <f t="shared" si="23"/>
        <v/>
      </c>
      <c r="AL49" s="16" t="str">
        <f t="shared" si="24"/>
        <v/>
      </c>
      <c r="AM49" s="16" t="str">
        <f t="shared" si="25"/>
        <v/>
      </c>
      <c r="AN49" s="16" t="str">
        <f t="shared" si="26"/>
        <v/>
      </c>
      <c r="AO49" s="16" t="e">
        <f t="shared" si="18"/>
        <v>#N/A</v>
      </c>
    </row>
    <row r="50" spans="29:41" ht="30" customHeight="1" x14ac:dyDescent="0.25">
      <c r="AC50" s="13" t="e">
        <f t="shared" si="14"/>
        <v>#N/A</v>
      </c>
      <c r="AD50" s="4" t="e">
        <f t="shared" si="15"/>
        <v>#N/A</v>
      </c>
      <c r="AE50" s="16" t="e">
        <f t="shared" si="16"/>
        <v>#N/A</v>
      </c>
      <c r="AF50" s="16" t="e">
        <f t="shared" si="17"/>
        <v>#N/A</v>
      </c>
      <c r="AG50" s="16" t="str">
        <f t="shared" si="19"/>
        <v/>
      </c>
      <c r="AH50" s="16" t="str">
        <f t="shared" si="20"/>
        <v/>
      </c>
      <c r="AI50" s="16" t="str">
        <f t="shared" si="21"/>
        <v/>
      </c>
      <c r="AJ50" s="16" t="str">
        <f t="shared" si="22"/>
        <v/>
      </c>
      <c r="AK50" s="16" t="str">
        <f t="shared" si="23"/>
        <v/>
      </c>
      <c r="AL50" s="16" t="str">
        <f t="shared" si="24"/>
        <v/>
      </c>
      <c r="AM50" s="16" t="str">
        <f t="shared" si="25"/>
        <v/>
      </c>
      <c r="AN50" s="16" t="str">
        <f t="shared" si="26"/>
        <v/>
      </c>
      <c r="AO50" s="16" t="e">
        <f t="shared" si="18"/>
        <v>#N/A</v>
      </c>
    </row>
    <row r="51" spans="29:41" ht="30" customHeight="1" x14ac:dyDescent="0.25">
      <c r="AC51" s="13" t="e">
        <f t="shared" si="14"/>
        <v>#N/A</v>
      </c>
      <c r="AD51" s="4" t="e">
        <f t="shared" si="15"/>
        <v>#N/A</v>
      </c>
      <c r="AE51" s="16" t="e">
        <f t="shared" si="16"/>
        <v>#N/A</v>
      </c>
      <c r="AF51" s="16" t="e">
        <f t="shared" si="17"/>
        <v>#N/A</v>
      </c>
      <c r="AG51" s="16" t="str">
        <f t="shared" si="19"/>
        <v/>
      </c>
      <c r="AH51" s="16" t="str">
        <f t="shared" si="20"/>
        <v/>
      </c>
      <c r="AI51" s="16" t="str">
        <f t="shared" si="21"/>
        <v/>
      </c>
      <c r="AJ51" s="16" t="str">
        <f t="shared" si="22"/>
        <v/>
      </c>
      <c r="AK51" s="16" t="str">
        <f t="shared" si="23"/>
        <v/>
      </c>
      <c r="AL51" s="16" t="str">
        <f t="shared" si="24"/>
        <v/>
      </c>
      <c r="AM51" s="16" t="str">
        <f t="shared" si="25"/>
        <v/>
      </c>
      <c r="AN51" s="16" t="str">
        <f t="shared" si="26"/>
        <v/>
      </c>
      <c r="AO51" s="16" t="e">
        <f t="shared" si="18"/>
        <v>#N/A</v>
      </c>
    </row>
    <row r="52" spans="29:41" ht="30" customHeight="1" x14ac:dyDescent="0.25">
      <c r="AC52" s="13" t="e">
        <f t="shared" si="14"/>
        <v>#N/A</v>
      </c>
      <c r="AD52" s="4" t="e">
        <f t="shared" si="15"/>
        <v>#N/A</v>
      </c>
      <c r="AE52" s="16" t="e">
        <f t="shared" si="16"/>
        <v>#N/A</v>
      </c>
      <c r="AF52" s="16" t="e">
        <f t="shared" si="17"/>
        <v>#N/A</v>
      </c>
      <c r="AG52" s="16" t="str">
        <f t="shared" si="19"/>
        <v/>
      </c>
      <c r="AH52" s="16" t="str">
        <f t="shared" si="20"/>
        <v/>
      </c>
      <c r="AI52" s="16" t="str">
        <f t="shared" si="21"/>
        <v/>
      </c>
      <c r="AJ52" s="16" t="str">
        <f t="shared" si="22"/>
        <v/>
      </c>
      <c r="AK52" s="16" t="str">
        <f t="shared" si="23"/>
        <v/>
      </c>
      <c r="AL52" s="16" t="str">
        <f t="shared" si="24"/>
        <v/>
      </c>
      <c r="AM52" s="16" t="str">
        <f t="shared" si="25"/>
        <v/>
      </c>
      <c r="AN52" s="16" t="str">
        <f t="shared" si="26"/>
        <v/>
      </c>
      <c r="AO52" s="16" t="e">
        <f t="shared" si="18"/>
        <v>#N/A</v>
      </c>
    </row>
    <row r="53" spans="29:41" ht="30" customHeight="1" x14ac:dyDescent="0.25">
      <c r="AC53" s="13" t="e">
        <f t="shared" si="14"/>
        <v>#N/A</v>
      </c>
      <c r="AD53" s="4" t="e">
        <f t="shared" si="15"/>
        <v>#N/A</v>
      </c>
      <c r="AE53" s="16" t="e">
        <f t="shared" si="16"/>
        <v>#N/A</v>
      </c>
      <c r="AF53" s="16" t="e">
        <f t="shared" si="17"/>
        <v>#N/A</v>
      </c>
      <c r="AG53" s="16" t="str">
        <f t="shared" si="19"/>
        <v/>
      </c>
      <c r="AH53" s="16" t="str">
        <f t="shared" si="20"/>
        <v/>
      </c>
      <c r="AI53" s="16" t="str">
        <f t="shared" si="21"/>
        <v/>
      </c>
      <c r="AJ53" s="16" t="str">
        <f t="shared" si="22"/>
        <v/>
      </c>
      <c r="AK53" s="16" t="str">
        <f t="shared" si="23"/>
        <v/>
      </c>
      <c r="AL53" s="16" t="str">
        <f t="shared" si="24"/>
        <v/>
      </c>
      <c r="AM53" s="16" t="str">
        <f t="shared" si="25"/>
        <v/>
      </c>
      <c r="AN53" s="16" t="str">
        <f t="shared" si="26"/>
        <v/>
      </c>
      <c r="AO53" s="16" t="e">
        <f t="shared" si="18"/>
        <v>#N/A</v>
      </c>
    </row>
    <row r="54" spans="29:41" ht="30" customHeight="1" x14ac:dyDescent="0.25">
      <c r="AC54" s="13" t="e">
        <f t="shared" si="14"/>
        <v>#N/A</v>
      </c>
      <c r="AD54" s="4" t="e">
        <f t="shared" si="15"/>
        <v>#N/A</v>
      </c>
      <c r="AE54" s="16" t="e">
        <f t="shared" si="16"/>
        <v>#N/A</v>
      </c>
      <c r="AF54" s="16" t="e">
        <f t="shared" si="17"/>
        <v>#N/A</v>
      </c>
      <c r="AG54" s="16" t="str">
        <f t="shared" si="19"/>
        <v/>
      </c>
      <c r="AH54" s="16" t="str">
        <f t="shared" si="20"/>
        <v/>
      </c>
      <c r="AI54" s="16" t="str">
        <f t="shared" si="21"/>
        <v/>
      </c>
      <c r="AJ54" s="16" t="str">
        <f t="shared" si="22"/>
        <v/>
      </c>
      <c r="AK54" s="16" t="str">
        <f t="shared" si="23"/>
        <v/>
      </c>
      <c r="AL54" s="16" t="str">
        <f t="shared" si="24"/>
        <v/>
      </c>
      <c r="AM54" s="16" t="str">
        <f t="shared" si="25"/>
        <v/>
      </c>
      <c r="AN54" s="16" t="str">
        <f t="shared" si="26"/>
        <v/>
      </c>
      <c r="AO54" s="16" t="e">
        <f t="shared" si="18"/>
        <v>#N/A</v>
      </c>
    </row>
    <row r="55" spans="29:41" ht="30" customHeight="1" x14ac:dyDescent="0.25">
      <c r="AC55" s="13" t="e">
        <f t="shared" si="14"/>
        <v>#N/A</v>
      </c>
      <c r="AD55" s="4" t="e">
        <f t="shared" si="15"/>
        <v>#N/A</v>
      </c>
      <c r="AE55" s="16" t="e">
        <f t="shared" si="16"/>
        <v>#N/A</v>
      </c>
      <c r="AF55" s="16" t="e">
        <f t="shared" si="17"/>
        <v>#N/A</v>
      </c>
      <c r="AG55" s="16" t="str">
        <f t="shared" si="19"/>
        <v/>
      </c>
      <c r="AH55" s="16" t="str">
        <f t="shared" si="20"/>
        <v/>
      </c>
      <c r="AI55" s="16" t="str">
        <f t="shared" si="21"/>
        <v/>
      </c>
      <c r="AJ55" s="16" t="str">
        <f t="shared" si="22"/>
        <v/>
      </c>
      <c r="AK55" s="16" t="str">
        <f t="shared" si="23"/>
        <v/>
      </c>
      <c r="AL55" s="16" t="str">
        <f t="shared" si="24"/>
        <v/>
      </c>
      <c r="AM55" s="16" t="str">
        <f t="shared" si="25"/>
        <v/>
      </c>
      <c r="AN55" s="16" t="str">
        <f t="shared" si="26"/>
        <v/>
      </c>
      <c r="AO55" s="16" t="e">
        <f t="shared" si="18"/>
        <v>#N/A</v>
      </c>
    </row>
    <row r="56" spans="29:41" ht="30" customHeight="1" x14ac:dyDescent="0.25">
      <c r="AC56" s="13" t="e">
        <f t="shared" si="14"/>
        <v>#N/A</v>
      </c>
      <c r="AD56" s="4" t="e">
        <f t="shared" si="15"/>
        <v>#N/A</v>
      </c>
      <c r="AE56" s="16" t="e">
        <f t="shared" si="16"/>
        <v>#N/A</v>
      </c>
      <c r="AF56" s="16" t="e">
        <f t="shared" si="17"/>
        <v>#N/A</v>
      </c>
      <c r="AG56" s="16" t="str">
        <f t="shared" si="19"/>
        <v/>
      </c>
      <c r="AH56" s="16" t="str">
        <f t="shared" si="20"/>
        <v/>
      </c>
      <c r="AI56" s="16" t="str">
        <f t="shared" si="21"/>
        <v/>
      </c>
      <c r="AJ56" s="16" t="str">
        <f t="shared" si="22"/>
        <v/>
      </c>
      <c r="AK56" s="16" t="str">
        <f t="shared" si="23"/>
        <v/>
      </c>
      <c r="AL56" s="16" t="str">
        <f t="shared" si="24"/>
        <v/>
      </c>
      <c r="AM56" s="16" t="str">
        <f t="shared" si="25"/>
        <v/>
      </c>
      <c r="AN56" s="16" t="str">
        <f t="shared" si="26"/>
        <v/>
      </c>
      <c r="AO56" s="16" t="e">
        <f t="shared" si="18"/>
        <v>#N/A</v>
      </c>
    </row>
    <row r="57" spans="29:41" ht="30" customHeight="1" x14ac:dyDescent="0.25">
      <c r="AC57" s="13" t="e">
        <f t="shared" si="14"/>
        <v>#N/A</v>
      </c>
      <c r="AD57" s="4" t="e">
        <f t="shared" si="15"/>
        <v>#N/A</v>
      </c>
      <c r="AE57" s="16" t="e">
        <f t="shared" si="16"/>
        <v>#N/A</v>
      </c>
      <c r="AF57" s="16" t="e">
        <f t="shared" si="17"/>
        <v>#N/A</v>
      </c>
      <c r="AG57" s="16" t="str">
        <f t="shared" si="19"/>
        <v/>
      </c>
      <c r="AH57" s="16" t="str">
        <f t="shared" si="20"/>
        <v/>
      </c>
      <c r="AI57" s="16" t="str">
        <f t="shared" si="21"/>
        <v/>
      </c>
      <c r="AJ57" s="16" t="str">
        <f t="shared" si="22"/>
        <v/>
      </c>
      <c r="AK57" s="16" t="str">
        <f t="shared" si="23"/>
        <v/>
      </c>
      <c r="AL57" s="16" t="str">
        <f t="shared" si="24"/>
        <v/>
      </c>
      <c r="AM57" s="16" t="str">
        <f t="shared" si="25"/>
        <v/>
      </c>
      <c r="AN57" s="16" t="str">
        <f t="shared" si="26"/>
        <v/>
      </c>
      <c r="AO57" s="16" t="e">
        <f t="shared" si="18"/>
        <v>#N/A</v>
      </c>
    </row>
    <row r="58" spans="29:41" x14ac:dyDescent="0.25">
      <c r="AC58" s="13" t="e">
        <f t="shared" si="14"/>
        <v>#N/A</v>
      </c>
      <c r="AD58" s="4" t="e">
        <f t="shared" si="15"/>
        <v>#N/A</v>
      </c>
      <c r="AE58" s="16" t="e">
        <f t="shared" si="16"/>
        <v>#N/A</v>
      </c>
      <c r="AF58" s="16" t="e">
        <f t="shared" si="17"/>
        <v>#N/A</v>
      </c>
      <c r="AG58" s="16" t="str">
        <f t="shared" si="19"/>
        <v/>
      </c>
      <c r="AH58" s="16" t="str">
        <f t="shared" si="20"/>
        <v/>
      </c>
      <c r="AI58" s="16" t="str">
        <f t="shared" si="21"/>
        <v/>
      </c>
      <c r="AJ58" s="16" t="str">
        <f t="shared" si="22"/>
        <v/>
      </c>
      <c r="AK58" s="16" t="str">
        <f t="shared" si="23"/>
        <v/>
      </c>
      <c r="AL58" s="16" t="str">
        <f t="shared" si="24"/>
        <v/>
      </c>
      <c r="AM58" s="16" t="str">
        <f t="shared" si="25"/>
        <v/>
      </c>
      <c r="AN58" s="16" t="str">
        <f t="shared" si="26"/>
        <v/>
      </c>
      <c r="AO58" s="16" t="e">
        <f t="shared" si="18"/>
        <v>#N/A</v>
      </c>
    </row>
    <row r="59" spans="29:41" x14ac:dyDescent="0.25">
      <c r="AC59" s="13" t="e">
        <f t="shared" si="14"/>
        <v>#N/A</v>
      </c>
      <c r="AD59" s="4" t="e">
        <f t="shared" si="15"/>
        <v>#N/A</v>
      </c>
      <c r="AE59" s="16" t="e">
        <f t="shared" si="16"/>
        <v>#N/A</v>
      </c>
      <c r="AF59" s="16" t="e">
        <f t="shared" si="17"/>
        <v>#N/A</v>
      </c>
      <c r="AG59" s="16" t="str">
        <f t="shared" si="19"/>
        <v/>
      </c>
      <c r="AH59" s="16" t="str">
        <f t="shared" si="20"/>
        <v/>
      </c>
      <c r="AI59" s="16" t="str">
        <f t="shared" si="21"/>
        <v/>
      </c>
      <c r="AJ59" s="16" t="str">
        <f t="shared" si="22"/>
        <v/>
      </c>
      <c r="AK59" s="16" t="str">
        <f t="shared" si="23"/>
        <v/>
      </c>
      <c r="AL59" s="16" t="str">
        <f t="shared" si="24"/>
        <v/>
      </c>
      <c r="AM59" s="16" t="str">
        <f t="shared" si="25"/>
        <v/>
      </c>
      <c r="AN59" s="16" t="str">
        <f t="shared" si="26"/>
        <v/>
      </c>
      <c r="AO59" s="16" t="e">
        <f t="shared" si="18"/>
        <v>#N/A</v>
      </c>
    </row>
    <row r="60" spans="29:41" x14ac:dyDescent="0.25">
      <c r="AC60" s="13" t="e">
        <f t="shared" si="14"/>
        <v>#N/A</v>
      </c>
      <c r="AD60" s="4" t="e">
        <f t="shared" si="15"/>
        <v>#N/A</v>
      </c>
      <c r="AE60" s="16" t="e">
        <f t="shared" si="16"/>
        <v>#N/A</v>
      </c>
      <c r="AF60" s="16" t="e">
        <f t="shared" si="17"/>
        <v>#N/A</v>
      </c>
      <c r="AG60" s="16" t="str">
        <f t="shared" si="19"/>
        <v/>
      </c>
      <c r="AH60" s="16" t="str">
        <f t="shared" si="20"/>
        <v/>
      </c>
      <c r="AI60" s="16" t="str">
        <f t="shared" si="21"/>
        <v/>
      </c>
      <c r="AJ60" s="16" t="str">
        <f t="shared" si="22"/>
        <v/>
      </c>
      <c r="AK60" s="16" t="str">
        <f t="shared" si="23"/>
        <v/>
      </c>
      <c r="AL60" s="16" t="str">
        <f t="shared" si="24"/>
        <v/>
      </c>
      <c r="AM60" s="16" t="str">
        <f t="shared" si="25"/>
        <v/>
      </c>
      <c r="AN60" s="16" t="str">
        <f t="shared" si="26"/>
        <v/>
      </c>
      <c r="AO60" s="16" t="e">
        <f t="shared" si="18"/>
        <v>#N/A</v>
      </c>
    </row>
    <row r="61" spans="29:41" x14ac:dyDescent="0.25">
      <c r="AC61" s="13" t="e">
        <f t="shared" si="14"/>
        <v>#N/A</v>
      </c>
      <c r="AD61" s="4" t="e">
        <f t="shared" si="15"/>
        <v>#N/A</v>
      </c>
      <c r="AE61" s="16" t="e">
        <f t="shared" si="16"/>
        <v>#N/A</v>
      </c>
      <c r="AF61" s="16" t="e">
        <f t="shared" si="17"/>
        <v>#N/A</v>
      </c>
      <c r="AG61" s="16" t="str">
        <f t="shared" si="19"/>
        <v/>
      </c>
      <c r="AH61" s="16" t="str">
        <f t="shared" si="20"/>
        <v/>
      </c>
      <c r="AI61" s="16" t="str">
        <f t="shared" si="21"/>
        <v/>
      </c>
      <c r="AJ61" s="16" t="str">
        <f t="shared" si="22"/>
        <v/>
      </c>
      <c r="AK61" s="16" t="str">
        <f t="shared" si="23"/>
        <v/>
      </c>
      <c r="AL61" s="16" t="str">
        <f t="shared" si="24"/>
        <v/>
      </c>
      <c r="AM61" s="16" t="str">
        <f t="shared" si="25"/>
        <v/>
      </c>
      <c r="AN61" s="16" t="str">
        <f t="shared" si="26"/>
        <v/>
      </c>
      <c r="AO61" s="16" t="e">
        <f t="shared" si="18"/>
        <v>#N/A</v>
      </c>
    </row>
    <row r="62" spans="29:41" x14ac:dyDescent="0.25">
      <c r="AC62" s="13" t="e">
        <f t="shared" si="14"/>
        <v>#N/A</v>
      </c>
      <c r="AD62" s="4" t="e">
        <f t="shared" si="15"/>
        <v>#N/A</v>
      </c>
      <c r="AE62" s="16" t="e">
        <f t="shared" si="16"/>
        <v>#N/A</v>
      </c>
      <c r="AF62" s="16" t="e">
        <f t="shared" si="17"/>
        <v>#N/A</v>
      </c>
      <c r="AG62" s="16" t="str">
        <f t="shared" si="19"/>
        <v/>
      </c>
      <c r="AH62" s="16" t="str">
        <f t="shared" si="20"/>
        <v/>
      </c>
      <c r="AI62" s="16" t="str">
        <f t="shared" si="21"/>
        <v/>
      </c>
      <c r="AJ62" s="16" t="str">
        <f t="shared" si="22"/>
        <v/>
      </c>
      <c r="AK62" s="16" t="str">
        <f t="shared" si="23"/>
        <v/>
      </c>
      <c r="AL62" s="16" t="str">
        <f t="shared" si="24"/>
        <v/>
      </c>
      <c r="AM62" s="16" t="str">
        <f t="shared" si="25"/>
        <v/>
      </c>
      <c r="AN62" s="16" t="str">
        <f t="shared" si="26"/>
        <v/>
      </c>
      <c r="AO62" s="16" t="e">
        <f t="shared" si="18"/>
        <v>#N/A</v>
      </c>
    </row>
    <row r="63" spans="29:41" x14ac:dyDescent="0.25">
      <c r="AC63" s="13" t="e">
        <f t="shared" si="14"/>
        <v>#N/A</v>
      </c>
      <c r="AD63" s="4" t="e">
        <f t="shared" si="15"/>
        <v>#N/A</v>
      </c>
      <c r="AE63" s="16" t="e">
        <f t="shared" si="16"/>
        <v>#N/A</v>
      </c>
      <c r="AF63" s="16" t="e">
        <f t="shared" si="17"/>
        <v>#N/A</v>
      </c>
      <c r="AG63" s="16" t="str">
        <f t="shared" si="19"/>
        <v/>
      </c>
      <c r="AH63" s="16" t="str">
        <f t="shared" si="20"/>
        <v/>
      </c>
      <c r="AI63" s="16" t="str">
        <f t="shared" si="21"/>
        <v/>
      </c>
      <c r="AJ63" s="16" t="str">
        <f t="shared" si="22"/>
        <v/>
      </c>
      <c r="AK63" s="16" t="str">
        <f t="shared" si="23"/>
        <v/>
      </c>
      <c r="AL63" s="16" t="str">
        <f t="shared" si="24"/>
        <v/>
      </c>
      <c r="AM63" s="16" t="str">
        <f t="shared" si="25"/>
        <v/>
      </c>
      <c r="AN63" s="16" t="str">
        <f t="shared" si="26"/>
        <v/>
      </c>
      <c r="AO63" s="16" t="e">
        <f t="shared" si="18"/>
        <v>#N/A</v>
      </c>
    </row>
    <row r="64" spans="29:41" x14ac:dyDescent="0.25">
      <c r="AC64" s="13" t="e">
        <f t="shared" si="14"/>
        <v>#N/A</v>
      </c>
      <c r="AD64" s="4" t="e">
        <f t="shared" si="15"/>
        <v>#N/A</v>
      </c>
      <c r="AE64" s="16" t="e">
        <f t="shared" si="16"/>
        <v>#N/A</v>
      </c>
      <c r="AF64" s="16" t="e">
        <f t="shared" si="17"/>
        <v>#N/A</v>
      </c>
      <c r="AG64" s="16" t="str">
        <f t="shared" si="19"/>
        <v/>
      </c>
      <c r="AH64" s="16" t="str">
        <f t="shared" si="20"/>
        <v/>
      </c>
      <c r="AI64" s="16" t="str">
        <f t="shared" si="21"/>
        <v/>
      </c>
      <c r="AJ64" s="16" t="str">
        <f t="shared" si="22"/>
        <v/>
      </c>
      <c r="AK64" s="16" t="str">
        <f t="shared" si="23"/>
        <v/>
      </c>
      <c r="AL64" s="16" t="str">
        <f t="shared" si="24"/>
        <v/>
      </c>
      <c r="AM64" s="16" t="str">
        <f t="shared" si="25"/>
        <v/>
      </c>
      <c r="AN64" s="16" t="str">
        <f t="shared" si="26"/>
        <v/>
      </c>
      <c r="AO64" s="16" t="e">
        <f t="shared" si="18"/>
        <v>#N/A</v>
      </c>
    </row>
    <row r="65" spans="29:41" x14ac:dyDescent="0.25">
      <c r="AC65" s="13" t="e">
        <f t="shared" si="14"/>
        <v>#N/A</v>
      </c>
      <c r="AD65" s="4" t="e">
        <f t="shared" si="15"/>
        <v>#N/A</v>
      </c>
      <c r="AE65" s="16" t="e">
        <f t="shared" si="16"/>
        <v>#N/A</v>
      </c>
      <c r="AF65" s="16" t="e">
        <f t="shared" si="17"/>
        <v>#N/A</v>
      </c>
      <c r="AG65" s="16" t="str">
        <f t="shared" si="19"/>
        <v/>
      </c>
      <c r="AH65" s="16" t="str">
        <f t="shared" si="20"/>
        <v/>
      </c>
      <c r="AI65" s="16" t="str">
        <f t="shared" si="21"/>
        <v/>
      </c>
      <c r="AJ65" s="16" t="str">
        <f t="shared" si="22"/>
        <v/>
      </c>
      <c r="AK65" s="16" t="str">
        <f t="shared" si="23"/>
        <v/>
      </c>
      <c r="AL65" s="16" t="str">
        <f t="shared" si="24"/>
        <v/>
      </c>
      <c r="AM65" s="16" t="str">
        <f t="shared" si="25"/>
        <v/>
      </c>
      <c r="AN65" s="16" t="str">
        <f t="shared" si="26"/>
        <v/>
      </c>
      <c r="AO65" s="16" t="e">
        <f t="shared" si="18"/>
        <v>#N/A</v>
      </c>
    </row>
    <row r="66" spans="29:41" x14ac:dyDescent="0.25">
      <c r="AC66" s="13" t="e">
        <f t="shared" si="14"/>
        <v>#N/A</v>
      </c>
      <c r="AD66" s="4" t="e">
        <f t="shared" si="15"/>
        <v>#N/A</v>
      </c>
      <c r="AE66" s="16" t="e">
        <f t="shared" si="16"/>
        <v>#N/A</v>
      </c>
      <c r="AF66" s="16" t="e">
        <f t="shared" si="17"/>
        <v>#N/A</v>
      </c>
      <c r="AG66" s="16" t="str">
        <f t="shared" si="19"/>
        <v/>
      </c>
      <c r="AH66" s="16" t="str">
        <f t="shared" si="20"/>
        <v/>
      </c>
      <c r="AI66" s="16" t="str">
        <f t="shared" si="21"/>
        <v/>
      </c>
      <c r="AJ66" s="16" t="str">
        <f t="shared" si="22"/>
        <v/>
      </c>
      <c r="AK66" s="16" t="str">
        <f t="shared" si="23"/>
        <v/>
      </c>
      <c r="AL66" s="16" t="str">
        <f t="shared" si="24"/>
        <v/>
      </c>
      <c r="AM66" s="16" t="str">
        <f t="shared" si="25"/>
        <v/>
      </c>
      <c r="AN66" s="16" t="str">
        <f t="shared" si="26"/>
        <v/>
      </c>
      <c r="AO66" s="16" t="e">
        <f t="shared" si="18"/>
        <v>#N/A</v>
      </c>
    </row>
    <row r="67" spans="29:41" x14ac:dyDescent="0.25">
      <c r="AC67" s="13" t="e">
        <f t="shared" si="14"/>
        <v>#N/A</v>
      </c>
      <c r="AD67" s="4" t="e">
        <f t="shared" si="15"/>
        <v>#N/A</v>
      </c>
      <c r="AE67" s="16" t="e">
        <f t="shared" si="16"/>
        <v>#N/A</v>
      </c>
      <c r="AF67" s="16" t="e">
        <f t="shared" si="17"/>
        <v>#N/A</v>
      </c>
      <c r="AG67" s="16" t="str">
        <f t="shared" si="19"/>
        <v/>
      </c>
      <c r="AH67" s="16" t="str">
        <f t="shared" si="20"/>
        <v/>
      </c>
      <c r="AI67" s="16" t="str">
        <f t="shared" si="21"/>
        <v/>
      </c>
      <c r="AJ67" s="16" t="str">
        <f t="shared" si="22"/>
        <v/>
      </c>
      <c r="AK67" s="16" t="str">
        <f t="shared" si="23"/>
        <v/>
      </c>
      <c r="AL67" s="16" t="str">
        <f t="shared" si="24"/>
        <v/>
      </c>
      <c r="AM67" s="16" t="str">
        <f t="shared" si="25"/>
        <v/>
      </c>
      <c r="AN67" s="16" t="str">
        <f t="shared" si="26"/>
        <v/>
      </c>
      <c r="AO67" s="16" t="e">
        <f t="shared" si="18"/>
        <v>#N/A</v>
      </c>
    </row>
    <row r="68" spans="29:41" x14ac:dyDescent="0.25">
      <c r="AC68" s="13" t="e">
        <f t="shared" si="14"/>
        <v>#N/A</v>
      </c>
      <c r="AD68" s="4" t="e">
        <f t="shared" si="15"/>
        <v>#N/A</v>
      </c>
      <c r="AE68" s="16" t="e">
        <f t="shared" si="16"/>
        <v>#N/A</v>
      </c>
      <c r="AF68" s="16" t="e">
        <f t="shared" si="17"/>
        <v>#N/A</v>
      </c>
      <c r="AG68" s="16" t="str">
        <f t="shared" si="19"/>
        <v/>
      </c>
      <c r="AH68" s="16" t="str">
        <f t="shared" si="20"/>
        <v/>
      </c>
      <c r="AI68" s="16" t="str">
        <f t="shared" si="21"/>
        <v/>
      </c>
      <c r="AJ68" s="16" t="str">
        <f t="shared" si="22"/>
        <v/>
      </c>
      <c r="AK68" s="16" t="str">
        <f t="shared" si="23"/>
        <v/>
      </c>
      <c r="AL68" s="16" t="str">
        <f t="shared" si="24"/>
        <v/>
      </c>
      <c r="AM68" s="16" t="str">
        <f t="shared" si="25"/>
        <v/>
      </c>
      <c r="AN68" s="16" t="str">
        <f t="shared" si="26"/>
        <v/>
      </c>
      <c r="AO68" s="16" t="e">
        <f t="shared" si="18"/>
        <v>#N/A</v>
      </c>
    </row>
    <row r="69" spans="29:41" x14ac:dyDescent="0.25">
      <c r="AC69" s="13" t="e">
        <f t="shared" si="14"/>
        <v>#N/A</v>
      </c>
      <c r="AD69" s="4" t="e">
        <f t="shared" si="15"/>
        <v>#N/A</v>
      </c>
      <c r="AE69" s="16" t="e">
        <f t="shared" si="16"/>
        <v>#N/A</v>
      </c>
      <c r="AF69" s="16" t="e">
        <f t="shared" si="17"/>
        <v>#N/A</v>
      </c>
      <c r="AG69" s="16" t="str">
        <f t="shared" si="19"/>
        <v/>
      </c>
      <c r="AH69" s="16" t="str">
        <f t="shared" si="20"/>
        <v/>
      </c>
      <c r="AI69" s="16" t="str">
        <f t="shared" si="21"/>
        <v/>
      </c>
      <c r="AJ69" s="16" t="str">
        <f t="shared" si="22"/>
        <v/>
      </c>
      <c r="AK69" s="16" t="str">
        <f t="shared" si="23"/>
        <v/>
      </c>
      <c r="AL69" s="16" t="str">
        <f t="shared" si="24"/>
        <v/>
      </c>
      <c r="AM69" s="16" t="str">
        <f t="shared" si="25"/>
        <v/>
      </c>
      <c r="AN69" s="16" t="str">
        <f t="shared" si="26"/>
        <v/>
      </c>
      <c r="AO69" s="16" t="e">
        <f t="shared" si="18"/>
        <v>#N/A</v>
      </c>
    </row>
    <row r="70" spans="29:41" x14ac:dyDescent="0.25">
      <c r="AC70" s="13" t="e">
        <f t="shared" si="14"/>
        <v>#N/A</v>
      </c>
      <c r="AD70" s="4" t="e">
        <f t="shared" si="15"/>
        <v>#N/A</v>
      </c>
      <c r="AE70" s="16" t="e">
        <f t="shared" si="16"/>
        <v>#N/A</v>
      </c>
      <c r="AF70" s="16" t="e">
        <f t="shared" si="17"/>
        <v>#N/A</v>
      </c>
      <c r="AG70" s="16" t="str">
        <f t="shared" si="19"/>
        <v/>
      </c>
      <c r="AH70" s="16" t="str">
        <f t="shared" si="20"/>
        <v/>
      </c>
      <c r="AI70" s="16" t="str">
        <f t="shared" si="21"/>
        <v/>
      </c>
      <c r="AJ70" s="16" t="str">
        <f t="shared" si="22"/>
        <v/>
      </c>
      <c r="AK70" s="16" t="str">
        <f t="shared" si="23"/>
        <v/>
      </c>
      <c r="AL70" s="16" t="str">
        <f t="shared" si="24"/>
        <v/>
      </c>
      <c r="AM70" s="16" t="str">
        <f t="shared" si="25"/>
        <v/>
      </c>
      <c r="AN70" s="16" t="str">
        <f t="shared" si="26"/>
        <v/>
      </c>
      <c r="AO70" s="16" t="e">
        <f t="shared" si="18"/>
        <v>#N/A</v>
      </c>
    </row>
    <row r="71" spans="29:41" x14ac:dyDescent="0.25">
      <c r="AC71" s="13" t="e">
        <f t="shared" si="14"/>
        <v>#N/A</v>
      </c>
      <c r="AD71" s="4" t="e">
        <f t="shared" si="15"/>
        <v>#N/A</v>
      </c>
      <c r="AE71" s="16" t="e">
        <f t="shared" si="16"/>
        <v>#N/A</v>
      </c>
      <c r="AF71" s="16" t="e">
        <f t="shared" si="17"/>
        <v>#N/A</v>
      </c>
      <c r="AG71" s="16" t="str">
        <f t="shared" si="19"/>
        <v/>
      </c>
      <c r="AH71" s="16" t="str">
        <f t="shared" si="20"/>
        <v/>
      </c>
      <c r="AI71" s="16" t="str">
        <f t="shared" si="21"/>
        <v/>
      </c>
      <c r="AJ71" s="16" t="str">
        <f t="shared" si="22"/>
        <v/>
      </c>
      <c r="AK71" s="16" t="str">
        <f t="shared" si="23"/>
        <v/>
      </c>
      <c r="AL71" s="16" t="str">
        <f t="shared" si="24"/>
        <v/>
      </c>
      <c r="AM71" s="16" t="str">
        <f t="shared" si="25"/>
        <v/>
      </c>
      <c r="AN71" s="16" t="str">
        <f t="shared" si="26"/>
        <v/>
      </c>
      <c r="AO71" s="16" t="e">
        <f t="shared" si="18"/>
        <v>#N/A</v>
      </c>
    </row>
    <row r="72" spans="29:41" x14ac:dyDescent="0.25">
      <c r="AC72" s="13" t="e">
        <f t="shared" si="14"/>
        <v>#N/A</v>
      </c>
      <c r="AD72" s="4" t="e">
        <f t="shared" si="15"/>
        <v>#N/A</v>
      </c>
      <c r="AE72" s="16" t="e">
        <f t="shared" si="16"/>
        <v>#N/A</v>
      </c>
      <c r="AF72" s="16" t="e">
        <f t="shared" si="17"/>
        <v>#N/A</v>
      </c>
      <c r="AG72" s="16" t="str">
        <f t="shared" si="19"/>
        <v/>
      </c>
      <c r="AH72" s="16" t="str">
        <f t="shared" si="20"/>
        <v/>
      </c>
      <c r="AI72" s="16" t="str">
        <f t="shared" si="21"/>
        <v/>
      </c>
      <c r="AJ72" s="16" t="str">
        <f t="shared" si="22"/>
        <v/>
      </c>
      <c r="AK72" s="16" t="str">
        <f t="shared" si="23"/>
        <v/>
      </c>
      <c r="AL72" s="16" t="str">
        <f t="shared" si="24"/>
        <v/>
      </c>
      <c r="AM72" s="16" t="str">
        <f t="shared" si="25"/>
        <v/>
      </c>
      <c r="AN72" s="16" t="str">
        <f t="shared" si="26"/>
        <v/>
      </c>
      <c r="AO72" s="16" t="e">
        <f t="shared" si="18"/>
        <v>#N/A</v>
      </c>
    </row>
    <row r="73" spans="29:41" x14ac:dyDescent="0.25">
      <c r="AC73" s="13" t="e">
        <f t="shared" si="14"/>
        <v>#N/A</v>
      </c>
      <c r="AD73" s="4" t="e">
        <f t="shared" si="15"/>
        <v>#N/A</v>
      </c>
      <c r="AE73" s="16" t="e">
        <f t="shared" si="16"/>
        <v>#N/A</v>
      </c>
      <c r="AF73" s="16" t="e">
        <f t="shared" si="17"/>
        <v>#N/A</v>
      </c>
      <c r="AG73" s="16" t="str">
        <f t="shared" si="19"/>
        <v/>
      </c>
      <c r="AH73" s="16" t="str">
        <f t="shared" si="20"/>
        <v/>
      </c>
      <c r="AI73" s="16" t="str">
        <f t="shared" si="21"/>
        <v/>
      </c>
      <c r="AJ73" s="16" t="str">
        <f t="shared" si="22"/>
        <v/>
      </c>
      <c r="AK73" s="16" t="str">
        <f t="shared" si="23"/>
        <v/>
      </c>
      <c r="AL73" s="16" t="str">
        <f t="shared" si="24"/>
        <v/>
      </c>
      <c r="AM73" s="16" t="str">
        <f t="shared" si="25"/>
        <v/>
      </c>
      <c r="AN73" s="16" t="str">
        <f t="shared" si="26"/>
        <v/>
      </c>
      <c r="AO73" s="16" t="e">
        <f t="shared" si="18"/>
        <v>#N/A</v>
      </c>
    </row>
    <row r="74" spans="29:41" x14ac:dyDescent="0.25">
      <c r="AC74" s="13" t="e">
        <f t="shared" si="14"/>
        <v>#N/A</v>
      </c>
      <c r="AD74" s="4" t="e">
        <f t="shared" si="15"/>
        <v>#N/A</v>
      </c>
      <c r="AE74" s="16" t="e">
        <f t="shared" si="16"/>
        <v>#N/A</v>
      </c>
      <c r="AF74" s="16" t="e">
        <f t="shared" si="17"/>
        <v>#N/A</v>
      </c>
      <c r="AG74" s="16" t="str">
        <f t="shared" si="19"/>
        <v/>
      </c>
      <c r="AH74" s="16" t="str">
        <f t="shared" si="20"/>
        <v/>
      </c>
      <c r="AI74" s="16" t="str">
        <f t="shared" si="21"/>
        <v/>
      </c>
      <c r="AJ74" s="16" t="str">
        <f t="shared" si="22"/>
        <v/>
      </c>
      <c r="AK74" s="16" t="str">
        <f t="shared" si="23"/>
        <v/>
      </c>
      <c r="AL74" s="16" t="str">
        <f t="shared" si="24"/>
        <v/>
      </c>
      <c r="AM74" s="16" t="str">
        <f t="shared" si="25"/>
        <v/>
      </c>
      <c r="AN74" s="16" t="str">
        <f t="shared" si="26"/>
        <v/>
      </c>
      <c r="AO74" s="16" t="e">
        <f t="shared" si="18"/>
        <v>#N/A</v>
      </c>
    </row>
    <row r="75" spans="29:41" x14ac:dyDescent="0.25">
      <c r="AC75" s="13" t="e">
        <f t="shared" si="14"/>
        <v>#N/A</v>
      </c>
      <c r="AD75" s="4" t="e">
        <f t="shared" si="15"/>
        <v>#N/A</v>
      </c>
      <c r="AE75" s="16" t="e">
        <f t="shared" si="16"/>
        <v>#N/A</v>
      </c>
      <c r="AF75" s="16" t="e">
        <f t="shared" si="17"/>
        <v>#N/A</v>
      </c>
      <c r="AG75" s="16" t="str">
        <f t="shared" si="19"/>
        <v/>
      </c>
      <c r="AH75" s="16" t="str">
        <f t="shared" si="20"/>
        <v/>
      </c>
      <c r="AI75" s="16" t="str">
        <f t="shared" si="21"/>
        <v/>
      </c>
      <c r="AJ75" s="16" t="str">
        <f t="shared" si="22"/>
        <v/>
      </c>
      <c r="AK75" s="16" t="str">
        <f t="shared" si="23"/>
        <v/>
      </c>
      <c r="AL75" s="16" t="str">
        <f t="shared" si="24"/>
        <v/>
      </c>
      <c r="AM75" s="16" t="str">
        <f t="shared" si="25"/>
        <v/>
      </c>
      <c r="AN75" s="16" t="str">
        <f t="shared" si="26"/>
        <v/>
      </c>
      <c r="AO75" s="16" t="e">
        <f t="shared" si="18"/>
        <v>#N/A</v>
      </c>
    </row>
    <row r="76" spans="29:41" x14ac:dyDescent="0.25">
      <c r="AC76" s="13" t="e">
        <f t="shared" si="14"/>
        <v>#N/A</v>
      </c>
      <c r="AD76" s="4" t="e">
        <f t="shared" si="15"/>
        <v>#N/A</v>
      </c>
      <c r="AE76" s="16" t="e">
        <f t="shared" si="16"/>
        <v>#N/A</v>
      </c>
      <c r="AF76" s="16" t="e">
        <f t="shared" si="17"/>
        <v>#N/A</v>
      </c>
      <c r="AG76" s="16" t="str">
        <f t="shared" si="19"/>
        <v/>
      </c>
      <c r="AH76" s="16" t="str">
        <f t="shared" si="20"/>
        <v/>
      </c>
      <c r="AI76" s="16" t="str">
        <f t="shared" si="21"/>
        <v/>
      </c>
      <c r="AJ76" s="16" t="str">
        <f t="shared" si="22"/>
        <v/>
      </c>
      <c r="AK76" s="16" t="str">
        <f t="shared" si="23"/>
        <v/>
      </c>
      <c r="AL76" s="16" t="str">
        <f t="shared" si="24"/>
        <v/>
      </c>
      <c r="AM76" s="16" t="str">
        <f t="shared" si="25"/>
        <v/>
      </c>
      <c r="AN76" s="16" t="str">
        <f t="shared" si="26"/>
        <v/>
      </c>
      <c r="AO76" s="16" t="e">
        <f t="shared" si="18"/>
        <v>#N/A</v>
      </c>
    </row>
    <row r="77" spans="29:41" x14ac:dyDescent="0.25">
      <c r="AC77" s="13" t="e">
        <f t="shared" si="14"/>
        <v>#N/A</v>
      </c>
      <c r="AD77" s="4" t="e">
        <f t="shared" si="15"/>
        <v>#N/A</v>
      </c>
      <c r="AE77" s="16" t="e">
        <f t="shared" si="16"/>
        <v>#N/A</v>
      </c>
      <c r="AF77" s="16" t="e">
        <f t="shared" si="17"/>
        <v>#N/A</v>
      </c>
      <c r="AG77" s="16" t="str">
        <f t="shared" si="19"/>
        <v/>
      </c>
      <c r="AH77" s="16" t="str">
        <f t="shared" si="20"/>
        <v/>
      </c>
      <c r="AI77" s="16" t="str">
        <f t="shared" si="21"/>
        <v/>
      </c>
      <c r="AJ77" s="16" t="str">
        <f t="shared" si="22"/>
        <v/>
      </c>
      <c r="AK77" s="16" t="str">
        <f t="shared" si="23"/>
        <v/>
      </c>
      <c r="AL77" s="16" t="str">
        <f t="shared" si="24"/>
        <v/>
      </c>
      <c r="AM77" s="16" t="str">
        <f t="shared" si="25"/>
        <v/>
      </c>
      <c r="AN77" s="16" t="str">
        <f t="shared" si="26"/>
        <v/>
      </c>
      <c r="AO77" s="16" t="e">
        <f t="shared" si="18"/>
        <v>#N/A</v>
      </c>
    </row>
    <row r="78" spans="29:41" x14ac:dyDescent="0.25">
      <c r="AC78" s="13" t="e">
        <f t="shared" si="14"/>
        <v>#N/A</v>
      </c>
      <c r="AD78" s="4" t="e">
        <f t="shared" si="15"/>
        <v>#N/A</v>
      </c>
      <c r="AE78" s="16" t="e">
        <f t="shared" si="16"/>
        <v>#N/A</v>
      </c>
      <c r="AF78" s="16" t="e">
        <f t="shared" si="17"/>
        <v>#N/A</v>
      </c>
      <c r="AG78" s="16" t="str">
        <f t="shared" si="19"/>
        <v/>
      </c>
      <c r="AH78" s="16" t="str">
        <f t="shared" si="20"/>
        <v/>
      </c>
      <c r="AI78" s="16" t="str">
        <f t="shared" si="21"/>
        <v/>
      </c>
      <c r="AJ78" s="16" t="str">
        <f t="shared" si="22"/>
        <v/>
      </c>
      <c r="AK78" s="16" t="str">
        <f t="shared" si="23"/>
        <v/>
      </c>
      <c r="AL78" s="16" t="str">
        <f t="shared" si="24"/>
        <v/>
      </c>
      <c r="AM78" s="16" t="str">
        <f t="shared" si="25"/>
        <v/>
      </c>
      <c r="AN78" s="16" t="str">
        <f t="shared" si="26"/>
        <v/>
      </c>
      <c r="AO78" s="16" t="e">
        <f t="shared" si="18"/>
        <v>#N/A</v>
      </c>
    </row>
    <row r="79" spans="29:41" x14ac:dyDescent="0.25">
      <c r="AC79" s="13" t="e">
        <f t="shared" si="14"/>
        <v>#N/A</v>
      </c>
      <c r="AD79" s="4" t="e">
        <f t="shared" si="15"/>
        <v>#N/A</v>
      </c>
      <c r="AE79" s="16" t="e">
        <f t="shared" si="16"/>
        <v>#N/A</v>
      </c>
      <c r="AF79" s="16" t="e">
        <f t="shared" si="17"/>
        <v>#N/A</v>
      </c>
      <c r="AG79" s="16" t="str">
        <f t="shared" si="19"/>
        <v/>
      </c>
      <c r="AH79" s="16" t="str">
        <f t="shared" si="20"/>
        <v/>
      </c>
      <c r="AI79" s="16" t="str">
        <f t="shared" si="21"/>
        <v/>
      </c>
      <c r="AJ79" s="16" t="str">
        <f t="shared" si="22"/>
        <v/>
      </c>
      <c r="AK79" s="16" t="str">
        <f t="shared" si="23"/>
        <v/>
      </c>
      <c r="AL79" s="16" t="str">
        <f t="shared" si="24"/>
        <v/>
      </c>
      <c r="AM79" s="16" t="str">
        <f t="shared" si="25"/>
        <v/>
      </c>
      <c r="AN79" s="16" t="str">
        <f t="shared" si="26"/>
        <v/>
      </c>
      <c r="AO79" s="16" t="e">
        <f t="shared" si="18"/>
        <v>#N/A</v>
      </c>
    </row>
    <row r="80" spans="29:41" x14ac:dyDescent="0.25">
      <c r="AC80" s="13" t="e">
        <f t="shared" si="14"/>
        <v>#N/A</v>
      </c>
      <c r="AD80" s="4" t="e">
        <f t="shared" si="15"/>
        <v>#N/A</v>
      </c>
      <c r="AE80" s="16" t="e">
        <f t="shared" si="16"/>
        <v>#N/A</v>
      </c>
      <c r="AF80" s="16" t="e">
        <f t="shared" si="17"/>
        <v>#N/A</v>
      </c>
      <c r="AG80" s="16" t="str">
        <f t="shared" si="19"/>
        <v/>
      </c>
      <c r="AH80" s="16" t="str">
        <f t="shared" si="20"/>
        <v/>
      </c>
      <c r="AI80" s="16" t="str">
        <f t="shared" si="21"/>
        <v/>
      </c>
      <c r="AJ80" s="16" t="str">
        <f t="shared" si="22"/>
        <v/>
      </c>
      <c r="AK80" s="16" t="str">
        <f t="shared" si="23"/>
        <v/>
      </c>
      <c r="AL80" s="16" t="str">
        <f t="shared" si="24"/>
        <v/>
      </c>
      <c r="AM80" s="16" t="str">
        <f t="shared" si="25"/>
        <v/>
      </c>
      <c r="AN80" s="16" t="str">
        <f t="shared" si="26"/>
        <v/>
      </c>
      <c r="AO80" s="16" t="e">
        <f t="shared" si="18"/>
        <v>#N/A</v>
      </c>
    </row>
    <row r="81" spans="29:41" x14ac:dyDescent="0.25">
      <c r="AC81" s="13" t="e">
        <f t="shared" si="14"/>
        <v>#N/A</v>
      </c>
      <c r="AD81" s="4" t="e">
        <f t="shared" si="15"/>
        <v>#N/A</v>
      </c>
      <c r="AE81" s="16" t="e">
        <f t="shared" si="16"/>
        <v>#N/A</v>
      </c>
      <c r="AF81" s="16" t="e">
        <f t="shared" si="17"/>
        <v>#N/A</v>
      </c>
      <c r="AG81" s="16" t="str">
        <f t="shared" si="19"/>
        <v/>
      </c>
      <c r="AH81" s="16" t="str">
        <f t="shared" si="20"/>
        <v/>
      </c>
      <c r="AI81" s="16" t="str">
        <f t="shared" si="21"/>
        <v/>
      </c>
      <c r="AJ81" s="16" t="str">
        <f t="shared" si="22"/>
        <v/>
      </c>
      <c r="AK81" s="16" t="str">
        <f t="shared" si="23"/>
        <v/>
      </c>
      <c r="AL81" s="16" t="str">
        <f t="shared" si="24"/>
        <v/>
      </c>
      <c r="AM81" s="16" t="str">
        <f t="shared" si="25"/>
        <v/>
      </c>
      <c r="AN81" s="16" t="str">
        <f t="shared" si="26"/>
        <v/>
      </c>
      <c r="AO81" s="16" t="e">
        <f t="shared" si="18"/>
        <v>#N/A</v>
      </c>
    </row>
    <row r="82" spans="29:41" x14ac:dyDescent="0.25">
      <c r="AC82" s="13" t="e">
        <f t="shared" si="14"/>
        <v>#N/A</v>
      </c>
      <c r="AD82" s="4" t="e">
        <f t="shared" si="15"/>
        <v>#N/A</v>
      </c>
      <c r="AE82" s="16" t="e">
        <f t="shared" si="16"/>
        <v>#N/A</v>
      </c>
      <c r="AF82" s="16" t="e">
        <f t="shared" si="17"/>
        <v>#N/A</v>
      </c>
      <c r="AG82" s="16" t="str">
        <f t="shared" si="19"/>
        <v/>
      </c>
      <c r="AH82" s="16" t="str">
        <f t="shared" si="20"/>
        <v/>
      </c>
      <c r="AI82" s="16" t="str">
        <f t="shared" si="21"/>
        <v/>
      </c>
      <c r="AJ82" s="16" t="str">
        <f t="shared" si="22"/>
        <v/>
      </c>
      <c r="AK82" s="16" t="str">
        <f t="shared" si="23"/>
        <v/>
      </c>
      <c r="AL82" s="16" t="str">
        <f t="shared" si="24"/>
        <v/>
      </c>
      <c r="AM82" s="16" t="str">
        <f t="shared" si="25"/>
        <v/>
      </c>
      <c r="AN82" s="16" t="str">
        <f t="shared" si="26"/>
        <v/>
      </c>
      <c r="AO82" s="16" t="e">
        <f t="shared" si="18"/>
        <v>#N/A</v>
      </c>
    </row>
    <row r="83" spans="29:41" x14ac:dyDescent="0.25">
      <c r="AC83" s="13" t="e">
        <f t="shared" si="14"/>
        <v>#N/A</v>
      </c>
      <c r="AD83" s="4" t="e">
        <f t="shared" si="15"/>
        <v>#N/A</v>
      </c>
      <c r="AE83" s="16" t="e">
        <f t="shared" si="16"/>
        <v>#N/A</v>
      </c>
      <c r="AF83" s="16" t="e">
        <f t="shared" si="17"/>
        <v>#N/A</v>
      </c>
      <c r="AG83" s="16" t="str">
        <f t="shared" si="19"/>
        <v/>
      </c>
      <c r="AH83" s="16" t="str">
        <f t="shared" si="20"/>
        <v/>
      </c>
      <c r="AI83" s="16" t="str">
        <f t="shared" si="21"/>
        <v/>
      </c>
      <c r="AJ83" s="16" t="str">
        <f t="shared" si="22"/>
        <v/>
      </c>
      <c r="AK83" s="16" t="str">
        <f t="shared" si="23"/>
        <v/>
      </c>
      <c r="AL83" s="16" t="str">
        <f t="shared" si="24"/>
        <v/>
      </c>
      <c r="AM83" s="16" t="str">
        <f t="shared" si="25"/>
        <v/>
      </c>
      <c r="AN83" s="16" t="str">
        <f t="shared" si="26"/>
        <v/>
      </c>
      <c r="AO83" s="16" t="e">
        <f t="shared" si="18"/>
        <v>#N/A</v>
      </c>
    </row>
    <row r="84" spans="29:41" x14ac:dyDescent="0.25">
      <c r="AC84" s="13" t="e">
        <f t="shared" si="14"/>
        <v>#N/A</v>
      </c>
      <c r="AD84" s="4" t="e">
        <f t="shared" si="15"/>
        <v>#N/A</v>
      </c>
      <c r="AE84" s="16" t="e">
        <f t="shared" si="16"/>
        <v>#N/A</v>
      </c>
      <c r="AF84" s="16" t="e">
        <f t="shared" si="17"/>
        <v>#N/A</v>
      </c>
      <c r="AG84" s="16" t="str">
        <f t="shared" si="19"/>
        <v/>
      </c>
      <c r="AH84" s="16" t="str">
        <f t="shared" si="20"/>
        <v/>
      </c>
      <c r="AI84" s="16" t="str">
        <f t="shared" si="21"/>
        <v/>
      </c>
      <c r="AJ84" s="16" t="str">
        <f t="shared" si="22"/>
        <v/>
      </c>
      <c r="AK84" s="16" t="str">
        <f t="shared" si="23"/>
        <v/>
      </c>
      <c r="AL84" s="16" t="str">
        <f t="shared" si="24"/>
        <v/>
      </c>
      <c r="AM84" s="16" t="str">
        <f t="shared" si="25"/>
        <v/>
      </c>
      <c r="AN84" s="16" t="str">
        <f t="shared" si="26"/>
        <v/>
      </c>
      <c r="AO84" s="16" t="e">
        <f t="shared" si="18"/>
        <v>#N/A</v>
      </c>
    </row>
    <row r="85" spans="29:41" x14ac:dyDescent="0.25">
      <c r="AC85" s="13" t="e">
        <f t="shared" si="14"/>
        <v>#N/A</v>
      </c>
      <c r="AD85" s="4" t="e">
        <f t="shared" si="15"/>
        <v>#N/A</v>
      </c>
      <c r="AE85" s="16" t="e">
        <f t="shared" si="16"/>
        <v>#N/A</v>
      </c>
      <c r="AF85" s="16" t="e">
        <f t="shared" si="17"/>
        <v>#N/A</v>
      </c>
      <c r="AG85" s="16" t="str">
        <f t="shared" si="19"/>
        <v/>
      </c>
      <c r="AH85" s="16" t="str">
        <f t="shared" si="20"/>
        <v/>
      </c>
      <c r="AI85" s="16" t="str">
        <f t="shared" si="21"/>
        <v/>
      </c>
      <c r="AJ85" s="16" t="str">
        <f t="shared" si="22"/>
        <v/>
      </c>
      <c r="AK85" s="16" t="str">
        <f t="shared" si="23"/>
        <v/>
      </c>
      <c r="AL85" s="16" t="str">
        <f t="shared" si="24"/>
        <v/>
      </c>
      <c r="AM85" s="16" t="str">
        <f t="shared" si="25"/>
        <v/>
      </c>
      <c r="AN85" s="16" t="str">
        <f t="shared" si="26"/>
        <v/>
      </c>
      <c r="AO85" s="16" t="e">
        <f t="shared" si="18"/>
        <v>#N/A</v>
      </c>
    </row>
    <row r="86" spans="29:41" x14ac:dyDescent="0.25">
      <c r="AC86" s="13" t="e">
        <f t="shared" si="14"/>
        <v>#N/A</v>
      </c>
      <c r="AD86" s="4" t="e">
        <f t="shared" si="15"/>
        <v>#N/A</v>
      </c>
      <c r="AE86" s="16" t="e">
        <f t="shared" si="16"/>
        <v>#N/A</v>
      </c>
      <c r="AF86" s="16" t="e">
        <f t="shared" si="17"/>
        <v>#N/A</v>
      </c>
      <c r="AG86" s="16" t="str">
        <f t="shared" si="19"/>
        <v/>
      </c>
      <c r="AH86" s="16" t="str">
        <f t="shared" si="20"/>
        <v/>
      </c>
      <c r="AI86" s="16" t="str">
        <f t="shared" si="21"/>
        <v/>
      </c>
      <c r="AJ86" s="16" t="str">
        <f t="shared" si="22"/>
        <v/>
      </c>
      <c r="AK86" s="16" t="str">
        <f t="shared" si="23"/>
        <v/>
      </c>
      <c r="AL86" s="16" t="str">
        <f t="shared" si="24"/>
        <v/>
      </c>
      <c r="AM86" s="16" t="str">
        <f t="shared" si="25"/>
        <v/>
      </c>
      <c r="AN86" s="16" t="str">
        <f t="shared" si="26"/>
        <v/>
      </c>
      <c r="AO86" s="16" t="e">
        <f t="shared" si="18"/>
        <v>#N/A</v>
      </c>
    </row>
    <row r="87" spans="29:41" x14ac:dyDescent="0.25">
      <c r="AC87" s="13" t="e">
        <f t="shared" si="14"/>
        <v>#N/A</v>
      </c>
      <c r="AD87" s="4" t="e">
        <f t="shared" si="15"/>
        <v>#N/A</v>
      </c>
      <c r="AE87" s="16" t="e">
        <f t="shared" si="16"/>
        <v>#N/A</v>
      </c>
      <c r="AF87" s="16" t="e">
        <f t="shared" si="17"/>
        <v>#N/A</v>
      </c>
      <c r="AG87" s="16" t="str">
        <f t="shared" si="19"/>
        <v/>
      </c>
      <c r="AH87" s="16" t="str">
        <f t="shared" si="20"/>
        <v/>
      </c>
      <c r="AI87" s="16" t="str">
        <f t="shared" si="21"/>
        <v/>
      </c>
      <c r="AJ87" s="16" t="str">
        <f t="shared" si="22"/>
        <v/>
      </c>
      <c r="AK87" s="16" t="str">
        <f t="shared" si="23"/>
        <v/>
      </c>
      <c r="AL87" s="16" t="str">
        <f t="shared" si="24"/>
        <v/>
      </c>
      <c r="AM87" s="16" t="str">
        <f t="shared" si="25"/>
        <v/>
      </c>
      <c r="AN87" s="16" t="str">
        <f t="shared" si="26"/>
        <v/>
      </c>
      <c r="AO87" s="16" t="e">
        <f t="shared" si="18"/>
        <v>#N/A</v>
      </c>
    </row>
    <row r="88" spans="29:41" x14ac:dyDescent="0.25">
      <c r="AC88" s="13" t="e">
        <f t="shared" si="14"/>
        <v>#N/A</v>
      </c>
      <c r="AD88" s="4" t="e">
        <f t="shared" si="15"/>
        <v>#N/A</v>
      </c>
      <c r="AE88" s="16" t="e">
        <f t="shared" si="16"/>
        <v>#N/A</v>
      </c>
      <c r="AF88" s="16" t="e">
        <f t="shared" si="17"/>
        <v>#N/A</v>
      </c>
      <c r="AG88" s="16" t="str">
        <f t="shared" si="19"/>
        <v/>
      </c>
      <c r="AH88" s="16" t="str">
        <f t="shared" si="20"/>
        <v/>
      </c>
      <c r="AI88" s="16" t="str">
        <f t="shared" si="21"/>
        <v/>
      </c>
      <c r="AJ88" s="16" t="str">
        <f t="shared" si="22"/>
        <v/>
      </c>
      <c r="AK88" s="16" t="str">
        <f t="shared" si="23"/>
        <v/>
      </c>
      <c r="AL88" s="16" t="str">
        <f t="shared" si="24"/>
        <v/>
      </c>
      <c r="AM88" s="16" t="str">
        <f t="shared" si="25"/>
        <v/>
      </c>
      <c r="AN88" s="16" t="str">
        <f t="shared" si="26"/>
        <v/>
      </c>
      <c r="AO88" s="16" t="e">
        <f t="shared" si="18"/>
        <v>#N/A</v>
      </c>
    </row>
    <row r="89" spans="29:41" x14ac:dyDescent="0.25">
      <c r="AC89" s="13" t="e">
        <f t="shared" si="14"/>
        <v>#N/A</v>
      </c>
      <c r="AD89" s="4" t="e">
        <f t="shared" si="15"/>
        <v>#N/A</v>
      </c>
      <c r="AE89" s="16" t="e">
        <f t="shared" si="16"/>
        <v>#N/A</v>
      </c>
      <c r="AF89" s="16" t="e">
        <f t="shared" si="17"/>
        <v>#N/A</v>
      </c>
      <c r="AG89" s="16" t="str">
        <f t="shared" si="19"/>
        <v/>
      </c>
      <c r="AH89" s="16" t="str">
        <f t="shared" si="20"/>
        <v/>
      </c>
      <c r="AI89" s="16" t="str">
        <f t="shared" si="21"/>
        <v/>
      </c>
      <c r="AJ89" s="16" t="str">
        <f t="shared" si="22"/>
        <v/>
      </c>
      <c r="AK89" s="16" t="str">
        <f t="shared" si="23"/>
        <v/>
      </c>
      <c r="AL89" s="16" t="str">
        <f t="shared" si="24"/>
        <v/>
      </c>
      <c r="AM89" s="16" t="str">
        <f t="shared" si="25"/>
        <v/>
      </c>
      <c r="AN89" s="16" t="str">
        <f t="shared" si="26"/>
        <v/>
      </c>
      <c r="AO89" s="16" t="e">
        <f t="shared" si="18"/>
        <v>#N/A</v>
      </c>
    </row>
    <row r="90" spans="29:41" x14ac:dyDescent="0.25">
      <c r="AC90" s="13" t="e">
        <f t="shared" si="14"/>
        <v>#N/A</v>
      </c>
      <c r="AD90" s="4" t="e">
        <f t="shared" si="15"/>
        <v>#N/A</v>
      </c>
      <c r="AE90" s="16" t="e">
        <f t="shared" si="16"/>
        <v>#N/A</v>
      </c>
      <c r="AF90" s="16" t="e">
        <f t="shared" si="17"/>
        <v>#N/A</v>
      </c>
      <c r="AG90" s="16" t="str">
        <f t="shared" si="19"/>
        <v/>
      </c>
      <c r="AH90" s="16" t="str">
        <f t="shared" si="20"/>
        <v/>
      </c>
      <c r="AI90" s="16" t="str">
        <f t="shared" si="21"/>
        <v/>
      </c>
      <c r="AJ90" s="16" t="str">
        <f t="shared" si="22"/>
        <v/>
      </c>
      <c r="AK90" s="16" t="str">
        <f t="shared" si="23"/>
        <v/>
      </c>
      <c r="AL90" s="16" t="str">
        <f t="shared" si="24"/>
        <v/>
      </c>
      <c r="AM90" s="16" t="str">
        <f t="shared" si="25"/>
        <v/>
      </c>
      <c r="AN90" s="16" t="str">
        <f t="shared" si="26"/>
        <v/>
      </c>
      <c r="AO90" s="16" t="e">
        <f t="shared" si="18"/>
        <v>#N/A</v>
      </c>
    </row>
    <row r="91" spans="29:41" x14ac:dyDescent="0.25">
      <c r="AC91" s="13" t="e">
        <f t="shared" si="14"/>
        <v>#N/A</v>
      </c>
      <c r="AD91" s="4" t="e">
        <f t="shared" si="15"/>
        <v>#N/A</v>
      </c>
      <c r="AE91" s="16" t="e">
        <f t="shared" si="16"/>
        <v>#N/A</v>
      </c>
      <c r="AF91" s="16" t="e">
        <f t="shared" si="17"/>
        <v>#N/A</v>
      </c>
      <c r="AG91" s="16" t="str">
        <f t="shared" si="19"/>
        <v/>
      </c>
      <c r="AH91" s="16" t="str">
        <f t="shared" si="20"/>
        <v/>
      </c>
      <c r="AI91" s="16" t="str">
        <f t="shared" si="21"/>
        <v/>
      </c>
      <c r="AJ91" s="16" t="str">
        <f t="shared" si="22"/>
        <v/>
      </c>
      <c r="AK91" s="16" t="str">
        <f t="shared" si="23"/>
        <v/>
      </c>
      <c r="AL91" s="16" t="str">
        <f t="shared" si="24"/>
        <v/>
      </c>
      <c r="AM91" s="16" t="str">
        <f t="shared" si="25"/>
        <v/>
      </c>
      <c r="AN91" s="16" t="str">
        <f t="shared" si="26"/>
        <v/>
      </c>
      <c r="AO91" s="16" t="e">
        <f t="shared" si="18"/>
        <v>#N/A</v>
      </c>
    </row>
    <row r="92" spans="29:41" x14ac:dyDescent="0.25">
      <c r="AC92" s="13" t="e">
        <f t="shared" si="14"/>
        <v>#N/A</v>
      </c>
      <c r="AD92" s="4" t="e">
        <f t="shared" si="15"/>
        <v>#N/A</v>
      </c>
      <c r="AE92" s="16" t="e">
        <f t="shared" si="16"/>
        <v>#N/A</v>
      </c>
      <c r="AF92" s="16" t="e">
        <f t="shared" si="17"/>
        <v>#N/A</v>
      </c>
      <c r="AG92" s="16" t="str">
        <f t="shared" si="19"/>
        <v/>
      </c>
      <c r="AH92" s="16" t="str">
        <f t="shared" si="20"/>
        <v/>
      </c>
      <c r="AI92" s="16" t="str">
        <f t="shared" si="21"/>
        <v/>
      </c>
      <c r="AJ92" s="16" t="str">
        <f t="shared" si="22"/>
        <v/>
      </c>
      <c r="AK92" s="16" t="str">
        <f t="shared" si="23"/>
        <v/>
      </c>
      <c r="AL92" s="16" t="str">
        <f t="shared" si="24"/>
        <v/>
      </c>
      <c r="AM92" s="16" t="str">
        <f t="shared" si="25"/>
        <v/>
      </c>
      <c r="AN92" s="16" t="str">
        <f t="shared" si="26"/>
        <v/>
      </c>
      <c r="AO92" s="16" t="e">
        <f t="shared" si="18"/>
        <v>#N/A</v>
      </c>
    </row>
    <row r="93" spans="29:41" x14ac:dyDescent="0.25">
      <c r="AC93" s="13" t="e">
        <f t="shared" si="14"/>
        <v>#N/A</v>
      </c>
      <c r="AD93" s="4" t="e">
        <f t="shared" si="15"/>
        <v>#N/A</v>
      </c>
      <c r="AE93" s="16" t="e">
        <f t="shared" si="16"/>
        <v>#N/A</v>
      </c>
      <c r="AF93" s="16" t="e">
        <f t="shared" si="17"/>
        <v>#N/A</v>
      </c>
      <c r="AG93" s="16" t="str">
        <f t="shared" si="19"/>
        <v/>
      </c>
      <c r="AH93" s="16" t="str">
        <f t="shared" si="20"/>
        <v/>
      </c>
      <c r="AI93" s="16" t="str">
        <f t="shared" si="21"/>
        <v/>
      </c>
      <c r="AJ93" s="16" t="str">
        <f t="shared" si="22"/>
        <v/>
      </c>
      <c r="AK93" s="16" t="str">
        <f t="shared" si="23"/>
        <v/>
      </c>
      <c r="AL93" s="16" t="str">
        <f t="shared" si="24"/>
        <v/>
      </c>
      <c r="AM93" s="16" t="str">
        <f t="shared" si="25"/>
        <v/>
      </c>
      <c r="AN93" s="16" t="str">
        <f t="shared" si="26"/>
        <v/>
      </c>
      <c r="AO93" s="16" t="e">
        <f t="shared" si="18"/>
        <v>#N/A</v>
      </c>
    </row>
    <row r="94" spans="29:41" x14ac:dyDescent="0.25">
      <c r="AC94" s="13" t="e">
        <f t="shared" si="14"/>
        <v>#N/A</v>
      </c>
      <c r="AD94" s="4" t="e">
        <f t="shared" si="15"/>
        <v>#N/A</v>
      </c>
      <c r="AE94" s="16" t="e">
        <f t="shared" si="16"/>
        <v>#N/A</v>
      </c>
      <c r="AF94" s="16" t="e">
        <f t="shared" si="17"/>
        <v>#N/A</v>
      </c>
      <c r="AG94" s="16" t="str">
        <f t="shared" si="19"/>
        <v/>
      </c>
      <c r="AH94" s="16" t="str">
        <f t="shared" si="20"/>
        <v/>
      </c>
      <c r="AI94" s="16" t="str">
        <f t="shared" si="21"/>
        <v/>
      </c>
      <c r="AJ94" s="16" t="str">
        <f t="shared" si="22"/>
        <v/>
      </c>
      <c r="AK94" s="16" t="str">
        <f t="shared" si="23"/>
        <v/>
      </c>
      <c r="AL94" s="16" t="str">
        <f t="shared" si="24"/>
        <v/>
      </c>
      <c r="AM94" s="16" t="str">
        <f t="shared" si="25"/>
        <v/>
      </c>
      <c r="AN94" s="16" t="str">
        <f t="shared" si="26"/>
        <v/>
      </c>
      <c r="AO94" s="16" t="e">
        <f t="shared" si="18"/>
        <v>#N/A</v>
      </c>
    </row>
    <row r="95" spans="29:41" x14ac:dyDescent="0.25">
      <c r="AC95" s="13" t="e">
        <f t="shared" si="14"/>
        <v>#N/A</v>
      </c>
      <c r="AD95" s="4" t="e">
        <f t="shared" si="15"/>
        <v>#N/A</v>
      </c>
      <c r="AE95" s="16" t="e">
        <f t="shared" si="16"/>
        <v>#N/A</v>
      </c>
      <c r="AF95" s="16" t="e">
        <f t="shared" si="17"/>
        <v>#N/A</v>
      </c>
      <c r="AG95" s="16" t="str">
        <f t="shared" si="19"/>
        <v/>
      </c>
      <c r="AH95" s="16" t="str">
        <f t="shared" si="20"/>
        <v/>
      </c>
      <c r="AI95" s="16" t="str">
        <f t="shared" si="21"/>
        <v/>
      </c>
      <c r="AJ95" s="16" t="str">
        <f t="shared" si="22"/>
        <v/>
      </c>
      <c r="AK95" s="16" t="str">
        <f t="shared" si="23"/>
        <v/>
      </c>
      <c r="AL95" s="16" t="str">
        <f t="shared" si="24"/>
        <v/>
      </c>
      <c r="AM95" s="16" t="str">
        <f t="shared" si="25"/>
        <v/>
      </c>
      <c r="AN95" s="16" t="str">
        <f t="shared" si="26"/>
        <v/>
      </c>
      <c r="AO95" s="16" t="e">
        <f t="shared" si="18"/>
        <v>#N/A</v>
      </c>
    </row>
    <row r="96" spans="29:41" x14ac:dyDescent="0.25">
      <c r="AC96" s="13" t="e">
        <f t="shared" si="14"/>
        <v>#N/A</v>
      </c>
      <c r="AD96" s="4" t="e">
        <f t="shared" si="15"/>
        <v>#N/A</v>
      </c>
      <c r="AE96" s="16" t="e">
        <f t="shared" si="16"/>
        <v>#N/A</v>
      </c>
      <c r="AF96" s="16" t="e">
        <f t="shared" si="17"/>
        <v>#N/A</v>
      </c>
      <c r="AG96" s="16" t="str">
        <f t="shared" si="19"/>
        <v/>
      </c>
      <c r="AH96" s="16" t="str">
        <f t="shared" si="20"/>
        <v/>
      </c>
      <c r="AI96" s="16" t="str">
        <f t="shared" si="21"/>
        <v/>
      </c>
      <c r="AJ96" s="16" t="str">
        <f t="shared" si="22"/>
        <v/>
      </c>
      <c r="AK96" s="16" t="str">
        <f t="shared" si="23"/>
        <v/>
      </c>
      <c r="AL96" s="16" t="str">
        <f t="shared" si="24"/>
        <v/>
      </c>
      <c r="AM96" s="16" t="str">
        <f t="shared" si="25"/>
        <v/>
      </c>
      <c r="AN96" s="16" t="str">
        <f t="shared" si="26"/>
        <v/>
      </c>
      <c r="AO96" s="16" t="e">
        <f t="shared" si="18"/>
        <v>#N/A</v>
      </c>
    </row>
    <row r="97" spans="29:41" x14ac:dyDescent="0.25">
      <c r="AC97" s="13" t="e">
        <f t="shared" si="14"/>
        <v>#N/A</v>
      </c>
      <c r="AD97" s="4" t="e">
        <f t="shared" si="15"/>
        <v>#N/A</v>
      </c>
      <c r="AE97" s="16" t="e">
        <f t="shared" si="16"/>
        <v>#N/A</v>
      </c>
      <c r="AF97" s="16" t="e">
        <f t="shared" si="17"/>
        <v>#N/A</v>
      </c>
      <c r="AG97" s="16" t="str">
        <f t="shared" si="19"/>
        <v/>
      </c>
      <c r="AH97" s="16" t="str">
        <f t="shared" si="20"/>
        <v/>
      </c>
      <c r="AI97" s="16" t="str">
        <f t="shared" si="21"/>
        <v/>
      </c>
      <c r="AJ97" s="16" t="str">
        <f t="shared" si="22"/>
        <v/>
      </c>
      <c r="AK97" s="16" t="str">
        <f t="shared" si="23"/>
        <v/>
      </c>
      <c r="AL97" s="16" t="str">
        <f t="shared" si="24"/>
        <v/>
      </c>
      <c r="AM97" s="16" t="str">
        <f t="shared" si="25"/>
        <v/>
      </c>
      <c r="AN97" s="16" t="str">
        <f t="shared" si="26"/>
        <v/>
      </c>
      <c r="AO97" s="16" t="e">
        <f t="shared" si="18"/>
        <v>#N/A</v>
      </c>
    </row>
    <row r="98" spans="29:41" x14ac:dyDescent="0.25">
      <c r="AC98" s="13" t="e">
        <f t="shared" ref="AC98:AC161" si="27">MOD(10-MOD(INT(VLOOKUP(LEFT($A98,1),檢查表,2,0)/10)*1+MOD(VLOOKUP(LEFT($A98,1),檢查表,2,0),10)*9+MID($A98,2,1)*8+MID($A98,3,1)*7+MID($A98,4,1)*6+MID($A98,5,1)*5+MID($A98,6,1)*4+MID($A98,7,1)*3+MID($A98,8,1)*2+MID($A98,9,1)*1,10),10)&lt;&gt;VALUE(RIGHT($A98,1))</f>
        <v>#N/A</v>
      </c>
      <c r="AD98" s="4" t="e">
        <f t="shared" ref="AD98:AD161" si="28">VLOOKUP(LEFT(A98,1),檢查表,2,0)</f>
        <v>#N/A</v>
      </c>
      <c r="AE98" s="16" t="e">
        <f t="shared" ref="AE98:AE161" si="29">INT(VLOOKUP(LEFT(A98,1),檢查表,2,0)/10)</f>
        <v>#N/A</v>
      </c>
      <c r="AF98" s="16" t="e">
        <f t="shared" ref="AF98:AF161" si="30">MOD(VLOOKUP(LEFT(A98,1),檢查表,2,0),10)</f>
        <v>#N/A</v>
      </c>
      <c r="AG98" s="16" t="str">
        <f t="shared" si="19"/>
        <v/>
      </c>
      <c r="AH98" s="16" t="str">
        <f t="shared" si="20"/>
        <v/>
      </c>
      <c r="AI98" s="16" t="str">
        <f t="shared" si="21"/>
        <v/>
      </c>
      <c r="AJ98" s="16" t="str">
        <f t="shared" si="22"/>
        <v/>
      </c>
      <c r="AK98" s="16" t="str">
        <f t="shared" si="23"/>
        <v/>
      </c>
      <c r="AL98" s="16" t="str">
        <f t="shared" si="24"/>
        <v/>
      </c>
      <c r="AM98" s="16" t="str">
        <f t="shared" si="25"/>
        <v/>
      </c>
      <c r="AN98" s="16" t="str">
        <f t="shared" si="26"/>
        <v/>
      </c>
      <c r="AO98" s="16" t="e">
        <f t="shared" ref="AO98:AO161" si="31">MOD(10-MOD(INT(VLOOKUP(LEFT($A98,1),檢查表,2,0)/10)*1+MOD(VLOOKUP(LEFT($A98,1),檢查表,2,0),10)*9+MID($A98,2,1)*8+MID($A98,3,1)*7+MID($A98,4,1)*6+MID($A98,5,1)*5+MID($A98,6,1)*4+MID($A98,7,1)*3+MID($A98,8,1)*2+MID($A98,9,1)*1,10),10)</f>
        <v>#N/A</v>
      </c>
    </row>
    <row r="99" spans="29:41" x14ac:dyDescent="0.25">
      <c r="AC99" s="13" t="e">
        <f t="shared" si="27"/>
        <v>#N/A</v>
      </c>
      <c r="AD99" s="4" t="e">
        <f t="shared" si="28"/>
        <v>#N/A</v>
      </c>
      <c r="AE99" s="16" t="e">
        <f t="shared" si="29"/>
        <v>#N/A</v>
      </c>
      <c r="AF99" s="16" t="e">
        <f t="shared" si="30"/>
        <v>#N/A</v>
      </c>
      <c r="AG99" s="16" t="str">
        <f t="shared" ref="AG99:AG162" si="32">MID($A99,2,1)</f>
        <v/>
      </c>
      <c r="AH99" s="16" t="str">
        <f t="shared" ref="AH99:AH162" si="33">MID($A99,3,1)</f>
        <v/>
      </c>
      <c r="AI99" s="16" t="str">
        <f t="shared" ref="AI99:AI162" si="34">MID($A99,4,1)</f>
        <v/>
      </c>
      <c r="AJ99" s="16" t="str">
        <f t="shared" ref="AJ99:AJ162" si="35">MID($A99,5,1)</f>
        <v/>
      </c>
      <c r="AK99" s="16" t="str">
        <f t="shared" ref="AK99:AK162" si="36">MID($A99,6,1)</f>
        <v/>
      </c>
      <c r="AL99" s="16" t="str">
        <f t="shared" ref="AL99:AL162" si="37">MID($A99,7,1)</f>
        <v/>
      </c>
      <c r="AM99" s="16" t="str">
        <f t="shared" ref="AM99:AM162" si="38">MID($A99,8,1)</f>
        <v/>
      </c>
      <c r="AN99" s="16" t="str">
        <f t="shared" ref="AN99:AN162" si="39">MID($A99,9,1)</f>
        <v/>
      </c>
      <c r="AO99" s="16" t="e">
        <f t="shared" si="31"/>
        <v>#N/A</v>
      </c>
    </row>
    <row r="100" spans="29:41" x14ac:dyDescent="0.25">
      <c r="AC100" s="13" t="e">
        <f t="shared" si="27"/>
        <v>#N/A</v>
      </c>
      <c r="AD100" s="4" t="e">
        <f t="shared" si="28"/>
        <v>#N/A</v>
      </c>
      <c r="AE100" s="16" t="e">
        <f t="shared" si="29"/>
        <v>#N/A</v>
      </c>
      <c r="AF100" s="16" t="e">
        <f t="shared" si="30"/>
        <v>#N/A</v>
      </c>
      <c r="AG100" s="16" t="str">
        <f t="shared" si="32"/>
        <v/>
      </c>
      <c r="AH100" s="16" t="str">
        <f t="shared" si="33"/>
        <v/>
      </c>
      <c r="AI100" s="16" t="str">
        <f t="shared" si="34"/>
        <v/>
      </c>
      <c r="AJ100" s="16" t="str">
        <f t="shared" si="35"/>
        <v/>
      </c>
      <c r="AK100" s="16" t="str">
        <f t="shared" si="36"/>
        <v/>
      </c>
      <c r="AL100" s="16" t="str">
        <f t="shared" si="37"/>
        <v/>
      </c>
      <c r="AM100" s="16" t="str">
        <f t="shared" si="38"/>
        <v/>
      </c>
      <c r="AN100" s="16" t="str">
        <f t="shared" si="39"/>
        <v/>
      </c>
      <c r="AO100" s="16" t="e">
        <f t="shared" si="31"/>
        <v>#N/A</v>
      </c>
    </row>
    <row r="101" spans="29:41" x14ac:dyDescent="0.25">
      <c r="AC101" s="13" t="e">
        <f t="shared" si="27"/>
        <v>#N/A</v>
      </c>
      <c r="AD101" s="4" t="e">
        <f t="shared" si="28"/>
        <v>#N/A</v>
      </c>
      <c r="AE101" s="16" t="e">
        <f t="shared" si="29"/>
        <v>#N/A</v>
      </c>
      <c r="AF101" s="16" t="e">
        <f t="shared" si="30"/>
        <v>#N/A</v>
      </c>
      <c r="AG101" s="16" t="str">
        <f t="shared" si="32"/>
        <v/>
      </c>
      <c r="AH101" s="16" t="str">
        <f t="shared" si="33"/>
        <v/>
      </c>
      <c r="AI101" s="16" t="str">
        <f t="shared" si="34"/>
        <v/>
      </c>
      <c r="AJ101" s="16" t="str">
        <f t="shared" si="35"/>
        <v/>
      </c>
      <c r="AK101" s="16" t="str">
        <f t="shared" si="36"/>
        <v/>
      </c>
      <c r="AL101" s="16" t="str">
        <f t="shared" si="37"/>
        <v/>
      </c>
      <c r="AM101" s="16" t="str">
        <f t="shared" si="38"/>
        <v/>
      </c>
      <c r="AN101" s="16" t="str">
        <f t="shared" si="39"/>
        <v/>
      </c>
      <c r="AO101" s="16" t="e">
        <f t="shared" si="31"/>
        <v>#N/A</v>
      </c>
    </row>
    <row r="102" spans="29:41" x14ac:dyDescent="0.25">
      <c r="AC102" s="13" t="e">
        <f t="shared" si="27"/>
        <v>#N/A</v>
      </c>
      <c r="AD102" s="4" t="e">
        <f t="shared" si="28"/>
        <v>#N/A</v>
      </c>
      <c r="AE102" s="16" t="e">
        <f t="shared" si="29"/>
        <v>#N/A</v>
      </c>
      <c r="AF102" s="16" t="e">
        <f t="shared" si="30"/>
        <v>#N/A</v>
      </c>
      <c r="AG102" s="16" t="str">
        <f t="shared" si="32"/>
        <v/>
      </c>
      <c r="AH102" s="16" t="str">
        <f t="shared" si="33"/>
        <v/>
      </c>
      <c r="AI102" s="16" t="str">
        <f t="shared" si="34"/>
        <v/>
      </c>
      <c r="AJ102" s="16" t="str">
        <f t="shared" si="35"/>
        <v/>
      </c>
      <c r="AK102" s="16" t="str">
        <f t="shared" si="36"/>
        <v/>
      </c>
      <c r="AL102" s="16" t="str">
        <f t="shared" si="37"/>
        <v/>
      </c>
      <c r="AM102" s="16" t="str">
        <f t="shared" si="38"/>
        <v/>
      </c>
      <c r="AN102" s="16" t="str">
        <f t="shared" si="39"/>
        <v/>
      </c>
      <c r="AO102" s="16" t="e">
        <f t="shared" si="31"/>
        <v>#N/A</v>
      </c>
    </row>
    <row r="103" spans="29:41" x14ac:dyDescent="0.25">
      <c r="AC103" s="13" t="e">
        <f t="shared" si="27"/>
        <v>#N/A</v>
      </c>
      <c r="AD103" s="4" t="e">
        <f t="shared" si="28"/>
        <v>#N/A</v>
      </c>
      <c r="AE103" s="16" t="e">
        <f t="shared" si="29"/>
        <v>#N/A</v>
      </c>
      <c r="AF103" s="16" t="e">
        <f t="shared" si="30"/>
        <v>#N/A</v>
      </c>
      <c r="AG103" s="16" t="str">
        <f t="shared" si="32"/>
        <v/>
      </c>
      <c r="AH103" s="16" t="str">
        <f t="shared" si="33"/>
        <v/>
      </c>
      <c r="AI103" s="16" t="str">
        <f t="shared" si="34"/>
        <v/>
      </c>
      <c r="AJ103" s="16" t="str">
        <f t="shared" si="35"/>
        <v/>
      </c>
      <c r="AK103" s="16" t="str">
        <f t="shared" si="36"/>
        <v/>
      </c>
      <c r="AL103" s="16" t="str">
        <f t="shared" si="37"/>
        <v/>
      </c>
      <c r="AM103" s="16" t="str">
        <f t="shared" si="38"/>
        <v/>
      </c>
      <c r="AN103" s="16" t="str">
        <f t="shared" si="39"/>
        <v/>
      </c>
      <c r="AO103" s="16" t="e">
        <f t="shared" si="31"/>
        <v>#N/A</v>
      </c>
    </row>
    <row r="104" spans="29:41" x14ac:dyDescent="0.25">
      <c r="AC104" s="13" t="e">
        <f t="shared" si="27"/>
        <v>#N/A</v>
      </c>
      <c r="AD104" s="4" t="e">
        <f t="shared" si="28"/>
        <v>#N/A</v>
      </c>
      <c r="AE104" s="16" t="e">
        <f t="shared" si="29"/>
        <v>#N/A</v>
      </c>
      <c r="AF104" s="16" t="e">
        <f t="shared" si="30"/>
        <v>#N/A</v>
      </c>
      <c r="AG104" s="16" t="str">
        <f t="shared" si="32"/>
        <v/>
      </c>
      <c r="AH104" s="16" t="str">
        <f t="shared" si="33"/>
        <v/>
      </c>
      <c r="AI104" s="16" t="str">
        <f t="shared" si="34"/>
        <v/>
      </c>
      <c r="AJ104" s="16" t="str">
        <f t="shared" si="35"/>
        <v/>
      </c>
      <c r="AK104" s="16" t="str">
        <f t="shared" si="36"/>
        <v/>
      </c>
      <c r="AL104" s="16" t="str">
        <f t="shared" si="37"/>
        <v/>
      </c>
      <c r="AM104" s="16" t="str">
        <f t="shared" si="38"/>
        <v/>
      </c>
      <c r="AN104" s="16" t="str">
        <f t="shared" si="39"/>
        <v/>
      </c>
      <c r="AO104" s="16" t="e">
        <f t="shared" si="31"/>
        <v>#N/A</v>
      </c>
    </row>
    <row r="105" spans="29:41" x14ac:dyDescent="0.25">
      <c r="AC105" s="13" t="e">
        <f t="shared" si="27"/>
        <v>#N/A</v>
      </c>
      <c r="AD105" s="4" t="e">
        <f t="shared" si="28"/>
        <v>#N/A</v>
      </c>
      <c r="AE105" s="16" t="e">
        <f t="shared" si="29"/>
        <v>#N/A</v>
      </c>
      <c r="AF105" s="16" t="e">
        <f t="shared" si="30"/>
        <v>#N/A</v>
      </c>
      <c r="AG105" s="16" t="str">
        <f t="shared" si="32"/>
        <v/>
      </c>
      <c r="AH105" s="16" t="str">
        <f t="shared" si="33"/>
        <v/>
      </c>
      <c r="AI105" s="16" t="str">
        <f t="shared" si="34"/>
        <v/>
      </c>
      <c r="AJ105" s="16" t="str">
        <f t="shared" si="35"/>
        <v/>
      </c>
      <c r="AK105" s="16" t="str">
        <f t="shared" si="36"/>
        <v/>
      </c>
      <c r="AL105" s="16" t="str">
        <f t="shared" si="37"/>
        <v/>
      </c>
      <c r="AM105" s="16" t="str">
        <f t="shared" si="38"/>
        <v/>
      </c>
      <c r="AN105" s="16" t="str">
        <f t="shared" si="39"/>
        <v/>
      </c>
      <c r="AO105" s="16" t="e">
        <f t="shared" si="31"/>
        <v>#N/A</v>
      </c>
    </row>
    <row r="106" spans="29:41" x14ac:dyDescent="0.25">
      <c r="AC106" s="13" t="e">
        <f t="shared" si="27"/>
        <v>#N/A</v>
      </c>
      <c r="AD106" s="4" t="e">
        <f t="shared" si="28"/>
        <v>#N/A</v>
      </c>
      <c r="AE106" s="16" t="e">
        <f t="shared" si="29"/>
        <v>#N/A</v>
      </c>
      <c r="AF106" s="16" t="e">
        <f t="shared" si="30"/>
        <v>#N/A</v>
      </c>
      <c r="AG106" s="16" t="str">
        <f t="shared" si="32"/>
        <v/>
      </c>
      <c r="AH106" s="16" t="str">
        <f t="shared" si="33"/>
        <v/>
      </c>
      <c r="AI106" s="16" t="str">
        <f t="shared" si="34"/>
        <v/>
      </c>
      <c r="AJ106" s="16" t="str">
        <f t="shared" si="35"/>
        <v/>
      </c>
      <c r="AK106" s="16" t="str">
        <f t="shared" si="36"/>
        <v/>
      </c>
      <c r="AL106" s="16" t="str">
        <f t="shared" si="37"/>
        <v/>
      </c>
      <c r="AM106" s="16" t="str">
        <f t="shared" si="38"/>
        <v/>
      </c>
      <c r="AN106" s="16" t="str">
        <f t="shared" si="39"/>
        <v/>
      </c>
      <c r="AO106" s="16" t="e">
        <f t="shared" si="31"/>
        <v>#N/A</v>
      </c>
    </row>
    <row r="107" spans="29:41" x14ac:dyDescent="0.25">
      <c r="AC107" s="13" t="e">
        <f t="shared" si="27"/>
        <v>#N/A</v>
      </c>
      <c r="AD107" s="4" t="e">
        <f t="shared" si="28"/>
        <v>#N/A</v>
      </c>
      <c r="AE107" s="16" t="e">
        <f t="shared" si="29"/>
        <v>#N/A</v>
      </c>
      <c r="AF107" s="16" t="e">
        <f t="shared" si="30"/>
        <v>#N/A</v>
      </c>
      <c r="AG107" s="16" t="str">
        <f t="shared" si="32"/>
        <v/>
      </c>
      <c r="AH107" s="16" t="str">
        <f t="shared" si="33"/>
        <v/>
      </c>
      <c r="AI107" s="16" t="str">
        <f t="shared" si="34"/>
        <v/>
      </c>
      <c r="AJ107" s="16" t="str">
        <f t="shared" si="35"/>
        <v/>
      </c>
      <c r="AK107" s="16" t="str">
        <f t="shared" si="36"/>
        <v/>
      </c>
      <c r="AL107" s="16" t="str">
        <f t="shared" si="37"/>
        <v/>
      </c>
      <c r="AM107" s="16" t="str">
        <f t="shared" si="38"/>
        <v/>
      </c>
      <c r="AN107" s="16" t="str">
        <f t="shared" si="39"/>
        <v/>
      </c>
      <c r="AO107" s="16" t="e">
        <f t="shared" si="31"/>
        <v>#N/A</v>
      </c>
    </row>
    <row r="108" spans="29:41" x14ac:dyDescent="0.25">
      <c r="AC108" s="13" t="e">
        <f t="shared" si="27"/>
        <v>#N/A</v>
      </c>
      <c r="AD108" s="4" t="e">
        <f t="shared" si="28"/>
        <v>#N/A</v>
      </c>
      <c r="AE108" s="16" t="e">
        <f t="shared" si="29"/>
        <v>#N/A</v>
      </c>
      <c r="AF108" s="16" t="e">
        <f t="shared" si="30"/>
        <v>#N/A</v>
      </c>
      <c r="AG108" s="16" t="str">
        <f t="shared" si="32"/>
        <v/>
      </c>
      <c r="AH108" s="16" t="str">
        <f t="shared" si="33"/>
        <v/>
      </c>
      <c r="AI108" s="16" t="str">
        <f t="shared" si="34"/>
        <v/>
      </c>
      <c r="AJ108" s="16" t="str">
        <f t="shared" si="35"/>
        <v/>
      </c>
      <c r="AK108" s="16" t="str">
        <f t="shared" si="36"/>
        <v/>
      </c>
      <c r="AL108" s="16" t="str">
        <f t="shared" si="37"/>
        <v/>
      </c>
      <c r="AM108" s="16" t="str">
        <f t="shared" si="38"/>
        <v/>
      </c>
      <c r="AN108" s="16" t="str">
        <f t="shared" si="39"/>
        <v/>
      </c>
      <c r="AO108" s="16" t="e">
        <f t="shared" si="31"/>
        <v>#N/A</v>
      </c>
    </row>
    <row r="109" spans="29:41" x14ac:dyDescent="0.25">
      <c r="AC109" s="13" t="e">
        <f t="shared" si="27"/>
        <v>#N/A</v>
      </c>
      <c r="AD109" s="4" t="e">
        <f t="shared" si="28"/>
        <v>#N/A</v>
      </c>
      <c r="AE109" s="16" t="e">
        <f t="shared" si="29"/>
        <v>#N/A</v>
      </c>
      <c r="AF109" s="16" t="e">
        <f t="shared" si="30"/>
        <v>#N/A</v>
      </c>
      <c r="AG109" s="16" t="str">
        <f t="shared" si="32"/>
        <v/>
      </c>
      <c r="AH109" s="16" t="str">
        <f t="shared" si="33"/>
        <v/>
      </c>
      <c r="AI109" s="16" t="str">
        <f t="shared" si="34"/>
        <v/>
      </c>
      <c r="AJ109" s="16" t="str">
        <f t="shared" si="35"/>
        <v/>
      </c>
      <c r="AK109" s="16" t="str">
        <f t="shared" si="36"/>
        <v/>
      </c>
      <c r="AL109" s="16" t="str">
        <f t="shared" si="37"/>
        <v/>
      </c>
      <c r="AM109" s="16" t="str">
        <f t="shared" si="38"/>
        <v/>
      </c>
      <c r="AN109" s="16" t="str">
        <f t="shared" si="39"/>
        <v/>
      </c>
      <c r="AO109" s="16" t="e">
        <f t="shared" si="31"/>
        <v>#N/A</v>
      </c>
    </row>
    <row r="110" spans="29:41" x14ac:dyDescent="0.25">
      <c r="AC110" s="13" t="e">
        <f t="shared" si="27"/>
        <v>#N/A</v>
      </c>
      <c r="AD110" s="4" t="e">
        <f t="shared" si="28"/>
        <v>#N/A</v>
      </c>
      <c r="AE110" s="16" t="e">
        <f t="shared" si="29"/>
        <v>#N/A</v>
      </c>
      <c r="AF110" s="16" t="e">
        <f t="shared" si="30"/>
        <v>#N/A</v>
      </c>
      <c r="AG110" s="16" t="str">
        <f t="shared" si="32"/>
        <v/>
      </c>
      <c r="AH110" s="16" t="str">
        <f t="shared" si="33"/>
        <v/>
      </c>
      <c r="AI110" s="16" t="str">
        <f t="shared" si="34"/>
        <v/>
      </c>
      <c r="AJ110" s="16" t="str">
        <f t="shared" si="35"/>
        <v/>
      </c>
      <c r="AK110" s="16" t="str">
        <f t="shared" si="36"/>
        <v/>
      </c>
      <c r="AL110" s="16" t="str">
        <f t="shared" si="37"/>
        <v/>
      </c>
      <c r="AM110" s="16" t="str">
        <f t="shared" si="38"/>
        <v/>
      </c>
      <c r="AN110" s="16" t="str">
        <f t="shared" si="39"/>
        <v/>
      </c>
      <c r="AO110" s="16" t="e">
        <f t="shared" si="31"/>
        <v>#N/A</v>
      </c>
    </row>
    <row r="111" spans="29:41" x14ac:dyDescent="0.25">
      <c r="AC111" s="13" t="e">
        <f t="shared" si="27"/>
        <v>#N/A</v>
      </c>
      <c r="AD111" s="4" t="e">
        <f t="shared" si="28"/>
        <v>#N/A</v>
      </c>
      <c r="AE111" s="16" t="e">
        <f t="shared" si="29"/>
        <v>#N/A</v>
      </c>
      <c r="AF111" s="16" t="e">
        <f t="shared" si="30"/>
        <v>#N/A</v>
      </c>
      <c r="AG111" s="16" t="str">
        <f t="shared" si="32"/>
        <v/>
      </c>
      <c r="AH111" s="16" t="str">
        <f t="shared" si="33"/>
        <v/>
      </c>
      <c r="AI111" s="16" t="str">
        <f t="shared" si="34"/>
        <v/>
      </c>
      <c r="AJ111" s="16" t="str">
        <f t="shared" si="35"/>
        <v/>
      </c>
      <c r="AK111" s="16" t="str">
        <f t="shared" si="36"/>
        <v/>
      </c>
      <c r="AL111" s="16" t="str">
        <f t="shared" si="37"/>
        <v/>
      </c>
      <c r="AM111" s="16" t="str">
        <f t="shared" si="38"/>
        <v/>
      </c>
      <c r="AN111" s="16" t="str">
        <f t="shared" si="39"/>
        <v/>
      </c>
      <c r="AO111" s="16" t="e">
        <f t="shared" si="31"/>
        <v>#N/A</v>
      </c>
    </row>
    <row r="112" spans="29:41" x14ac:dyDescent="0.25">
      <c r="AC112" s="13" t="e">
        <f t="shared" si="27"/>
        <v>#N/A</v>
      </c>
      <c r="AD112" s="4" t="e">
        <f t="shared" si="28"/>
        <v>#N/A</v>
      </c>
      <c r="AE112" s="16" t="e">
        <f t="shared" si="29"/>
        <v>#N/A</v>
      </c>
      <c r="AF112" s="16" t="e">
        <f t="shared" si="30"/>
        <v>#N/A</v>
      </c>
      <c r="AG112" s="16" t="str">
        <f t="shared" si="32"/>
        <v/>
      </c>
      <c r="AH112" s="16" t="str">
        <f t="shared" si="33"/>
        <v/>
      </c>
      <c r="AI112" s="16" t="str">
        <f t="shared" si="34"/>
        <v/>
      </c>
      <c r="AJ112" s="16" t="str">
        <f t="shared" si="35"/>
        <v/>
      </c>
      <c r="AK112" s="16" t="str">
        <f t="shared" si="36"/>
        <v/>
      </c>
      <c r="AL112" s="16" t="str">
        <f t="shared" si="37"/>
        <v/>
      </c>
      <c r="AM112" s="16" t="str">
        <f t="shared" si="38"/>
        <v/>
      </c>
      <c r="AN112" s="16" t="str">
        <f t="shared" si="39"/>
        <v/>
      </c>
      <c r="AO112" s="16" t="e">
        <f t="shared" si="31"/>
        <v>#N/A</v>
      </c>
    </row>
    <row r="113" spans="29:41" x14ac:dyDescent="0.25">
      <c r="AC113" s="13" t="e">
        <f t="shared" si="27"/>
        <v>#N/A</v>
      </c>
      <c r="AD113" s="4" t="e">
        <f t="shared" si="28"/>
        <v>#N/A</v>
      </c>
      <c r="AE113" s="16" t="e">
        <f t="shared" si="29"/>
        <v>#N/A</v>
      </c>
      <c r="AF113" s="16" t="e">
        <f t="shared" si="30"/>
        <v>#N/A</v>
      </c>
      <c r="AG113" s="16" t="str">
        <f t="shared" si="32"/>
        <v/>
      </c>
      <c r="AH113" s="16" t="str">
        <f t="shared" si="33"/>
        <v/>
      </c>
      <c r="AI113" s="16" t="str">
        <f t="shared" si="34"/>
        <v/>
      </c>
      <c r="AJ113" s="16" t="str">
        <f t="shared" si="35"/>
        <v/>
      </c>
      <c r="AK113" s="16" t="str">
        <f t="shared" si="36"/>
        <v/>
      </c>
      <c r="AL113" s="16" t="str">
        <f t="shared" si="37"/>
        <v/>
      </c>
      <c r="AM113" s="16" t="str">
        <f t="shared" si="38"/>
        <v/>
      </c>
      <c r="AN113" s="16" t="str">
        <f t="shared" si="39"/>
        <v/>
      </c>
      <c r="AO113" s="16" t="e">
        <f t="shared" si="31"/>
        <v>#N/A</v>
      </c>
    </row>
    <row r="114" spans="29:41" x14ac:dyDescent="0.25">
      <c r="AC114" s="13" t="e">
        <f t="shared" si="27"/>
        <v>#N/A</v>
      </c>
      <c r="AD114" s="4" t="e">
        <f t="shared" si="28"/>
        <v>#N/A</v>
      </c>
      <c r="AE114" s="16" t="e">
        <f t="shared" si="29"/>
        <v>#N/A</v>
      </c>
      <c r="AF114" s="16" t="e">
        <f t="shared" si="30"/>
        <v>#N/A</v>
      </c>
      <c r="AG114" s="16" t="str">
        <f t="shared" si="32"/>
        <v/>
      </c>
      <c r="AH114" s="16" t="str">
        <f t="shared" si="33"/>
        <v/>
      </c>
      <c r="AI114" s="16" t="str">
        <f t="shared" si="34"/>
        <v/>
      </c>
      <c r="AJ114" s="16" t="str">
        <f t="shared" si="35"/>
        <v/>
      </c>
      <c r="AK114" s="16" t="str">
        <f t="shared" si="36"/>
        <v/>
      </c>
      <c r="AL114" s="16" t="str">
        <f t="shared" si="37"/>
        <v/>
      </c>
      <c r="AM114" s="16" t="str">
        <f t="shared" si="38"/>
        <v/>
      </c>
      <c r="AN114" s="16" t="str">
        <f t="shared" si="39"/>
        <v/>
      </c>
      <c r="AO114" s="16" t="e">
        <f t="shared" si="31"/>
        <v>#N/A</v>
      </c>
    </row>
    <row r="115" spans="29:41" x14ac:dyDescent="0.25">
      <c r="AC115" s="13" t="e">
        <f t="shared" si="27"/>
        <v>#N/A</v>
      </c>
      <c r="AD115" s="4" t="e">
        <f t="shared" si="28"/>
        <v>#N/A</v>
      </c>
      <c r="AE115" s="16" t="e">
        <f t="shared" si="29"/>
        <v>#N/A</v>
      </c>
      <c r="AF115" s="16" t="e">
        <f t="shared" si="30"/>
        <v>#N/A</v>
      </c>
      <c r="AG115" s="16" t="str">
        <f t="shared" si="32"/>
        <v/>
      </c>
      <c r="AH115" s="16" t="str">
        <f t="shared" si="33"/>
        <v/>
      </c>
      <c r="AI115" s="16" t="str">
        <f t="shared" si="34"/>
        <v/>
      </c>
      <c r="AJ115" s="16" t="str">
        <f t="shared" si="35"/>
        <v/>
      </c>
      <c r="AK115" s="16" t="str">
        <f t="shared" si="36"/>
        <v/>
      </c>
      <c r="AL115" s="16" t="str">
        <f t="shared" si="37"/>
        <v/>
      </c>
      <c r="AM115" s="16" t="str">
        <f t="shared" si="38"/>
        <v/>
      </c>
      <c r="AN115" s="16" t="str">
        <f t="shared" si="39"/>
        <v/>
      </c>
      <c r="AO115" s="16" t="e">
        <f t="shared" si="31"/>
        <v>#N/A</v>
      </c>
    </row>
    <row r="116" spans="29:41" x14ac:dyDescent="0.25">
      <c r="AC116" s="13" t="e">
        <f t="shared" si="27"/>
        <v>#N/A</v>
      </c>
      <c r="AD116" s="4" t="e">
        <f t="shared" si="28"/>
        <v>#N/A</v>
      </c>
      <c r="AE116" s="16" t="e">
        <f t="shared" si="29"/>
        <v>#N/A</v>
      </c>
      <c r="AF116" s="16" t="e">
        <f t="shared" si="30"/>
        <v>#N/A</v>
      </c>
      <c r="AG116" s="16" t="str">
        <f t="shared" si="32"/>
        <v/>
      </c>
      <c r="AH116" s="16" t="str">
        <f t="shared" si="33"/>
        <v/>
      </c>
      <c r="AI116" s="16" t="str">
        <f t="shared" si="34"/>
        <v/>
      </c>
      <c r="AJ116" s="16" t="str">
        <f t="shared" si="35"/>
        <v/>
      </c>
      <c r="AK116" s="16" t="str">
        <f t="shared" si="36"/>
        <v/>
      </c>
      <c r="AL116" s="16" t="str">
        <f t="shared" si="37"/>
        <v/>
      </c>
      <c r="AM116" s="16" t="str">
        <f t="shared" si="38"/>
        <v/>
      </c>
      <c r="AN116" s="16" t="str">
        <f t="shared" si="39"/>
        <v/>
      </c>
      <c r="AO116" s="16" t="e">
        <f t="shared" si="31"/>
        <v>#N/A</v>
      </c>
    </row>
    <row r="117" spans="29:41" x14ac:dyDescent="0.25">
      <c r="AC117" s="13" t="e">
        <f t="shared" si="27"/>
        <v>#N/A</v>
      </c>
      <c r="AD117" s="4" t="e">
        <f t="shared" si="28"/>
        <v>#N/A</v>
      </c>
      <c r="AE117" s="16" t="e">
        <f t="shared" si="29"/>
        <v>#N/A</v>
      </c>
      <c r="AF117" s="16" t="e">
        <f t="shared" si="30"/>
        <v>#N/A</v>
      </c>
      <c r="AG117" s="16" t="str">
        <f t="shared" si="32"/>
        <v/>
      </c>
      <c r="AH117" s="16" t="str">
        <f t="shared" si="33"/>
        <v/>
      </c>
      <c r="AI117" s="16" t="str">
        <f t="shared" si="34"/>
        <v/>
      </c>
      <c r="AJ117" s="16" t="str">
        <f t="shared" si="35"/>
        <v/>
      </c>
      <c r="AK117" s="16" t="str">
        <f t="shared" si="36"/>
        <v/>
      </c>
      <c r="AL117" s="16" t="str">
        <f t="shared" si="37"/>
        <v/>
      </c>
      <c r="AM117" s="16" t="str">
        <f t="shared" si="38"/>
        <v/>
      </c>
      <c r="AN117" s="16" t="str">
        <f t="shared" si="39"/>
        <v/>
      </c>
      <c r="AO117" s="16" t="e">
        <f t="shared" si="31"/>
        <v>#N/A</v>
      </c>
    </row>
    <row r="118" spans="29:41" x14ac:dyDescent="0.25">
      <c r="AC118" s="13" t="e">
        <f t="shared" si="27"/>
        <v>#N/A</v>
      </c>
      <c r="AD118" s="4" t="e">
        <f t="shared" si="28"/>
        <v>#N/A</v>
      </c>
      <c r="AE118" s="16" t="e">
        <f t="shared" si="29"/>
        <v>#N/A</v>
      </c>
      <c r="AF118" s="16" t="e">
        <f t="shared" si="30"/>
        <v>#N/A</v>
      </c>
      <c r="AG118" s="16" t="str">
        <f t="shared" si="32"/>
        <v/>
      </c>
      <c r="AH118" s="16" t="str">
        <f t="shared" si="33"/>
        <v/>
      </c>
      <c r="AI118" s="16" t="str">
        <f t="shared" si="34"/>
        <v/>
      </c>
      <c r="AJ118" s="16" t="str">
        <f t="shared" si="35"/>
        <v/>
      </c>
      <c r="AK118" s="16" t="str">
        <f t="shared" si="36"/>
        <v/>
      </c>
      <c r="AL118" s="16" t="str">
        <f t="shared" si="37"/>
        <v/>
      </c>
      <c r="AM118" s="16" t="str">
        <f t="shared" si="38"/>
        <v/>
      </c>
      <c r="AN118" s="16" t="str">
        <f t="shared" si="39"/>
        <v/>
      </c>
      <c r="AO118" s="16" t="e">
        <f t="shared" si="31"/>
        <v>#N/A</v>
      </c>
    </row>
    <row r="119" spans="29:41" x14ac:dyDescent="0.25">
      <c r="AC119" s="13" t="e">
        <f t="shared" si="27"/>
        <v>#N/A</v>
      </c>
      <c r="AD119" s="4" t="e">
        <f t="shared" si="28"/>
        <v>#N/A</v>
      </c>
      <c r="AE119" s="16" t="e">
        <f t="shared" si="29"/>
        <v>#N/A</v>
      </c>
      <c r="AF119" s="16" t="e">
        <f t="shared" si="30"/>
        <v>#N/A</v>
      </c>
      <c r="AG119" s="16" t="str">
        <f t="shared" si="32"/>
        <v/>
      </c>
      <c r="AH119" s="16" t="str">
        <f t="shared" si="33"/>
        <v/>
      </c>
      <c r="AI119" s="16" t="str">
        <f t="shared" si="34"/>
        <v/>
      </c>
      <c r="AJ119" s="16" t="str">
        <f t="shared" si="35"/>
        <v/>
      </c>
      <c r="AK119" s="16" t="str">
        <f t="shared" si="36"/>
        <v/>
      </c>
      <c r="AL119" s="16" t="str">
        <f t="shared" si="37"/>
        <v/>
      </c>
      <c r="AM119" s="16" t="str">
        <f t="shared" si="38"/>
        <v/>
      </c>
      <c r="AN119" s="16" t="str">
        <f t="shared" si="39"/>
        <v/>
      </c>
      <c r="AO119" s="16" t="e">
        <f t="shared" si="31"/>
        <v>#N/A</v>
      </c>
    </row>
    <row r="120" spans="29:41" x14ac:dyDescent="0.25">
      <c r="AC120" s="13" t="e">
        <f t="shared" si="27"/>
        <v>#N/A</v>
      </c>
      <c r="AD120" s="4" t="e">
        <f t="shared" si="28"/>
        <v>#N/A</v>
      </c>
      <c r="AE120" s="16" t="e">
        <f t="shared" si="29"/>
        <v>#N/A</v>
      </c>
      <c r="AF120" s="16" t="e">
        <f t="shared" si="30"/>
        <v>#N/A</v>
      </c>
      <c r="AG120" s="16" t="str">
        <f t="shared" si="32"/>
        <v/>
      </c>
      <c r="AH120" s="16" t="str">
        <f t="shared" si="33"/>
        <v/>
      </c>
      <c r="AI120" s="16" t="str">
        <f t="shared" si="34"/>
        <v/>
      </c>
      <c r="AJ120" s="16" t="str">
        <f t="shared" si="35"/>
        <v/>
      </c>
      <c r="AK120" s="16" t="str">
        <f t="shared" si="36"/>
        <v/>
      </c>
      <c r="AL120" s="16" t="str">
        <f t="shared" si="37"/>
        <v/>
      </c>
      <c r="AM120" s="16" t="str">
        <f t="shared" si="38"/>
        <v/>
      </c>
      <c r="AN120" s="16" t="str">
        <f t="shared" si="39"/>
        <v/>
      </c>
      <c r="AO120" s="16" t="e">
        <f t="shared" si="31"/>
        <v>#N/A</v>
      </c>
    </row>
    <row r="121" spans="29:41" x14ac:dyDescent="0.25">
      <c r="AC121" s="13" t="e">
        <f t="shared" si="27"/>
        <v>#N/A</v>
      </c>
      <c r="AD121" s="4" t="e">
        <f t="shared" si="28"/>
        <v>#N/A</v>
      </c>
      <c r="AE121" s="16" t="e">
        <f t="shared" si="29"/>
        <v>#N/A</v>
      </c>
      <c r="AF121" s="16" t="e">
        <f t="shared" si="30"/>
        <v>#N/A</v>
      </c>
      <c r="AG121" s="16" t="str">
        <f t="shared" si="32"/>
        <v/>
      </c>
      <c r="AH121" s="16" t="str">
        <f t="shared" si="33"/>
        <v/>
      </c>
      <c r="AI121" s="16" t="str">
        <f t="shared" si="34"/>
        <v/>
      </c>
      <c r="AJ121" s="16" t="str">
        <f t="shared" si="35"/>
        <v/>
      </c>
      <c r="AK121" s="16" t="str">
        <f t="shared" si="36"/>
        <v/>
      </c>
      <c r="AL121" s="16" t="str">
        <f t="shared" si="37"/>
        <v/>
      </c>
      <c r="AM121" s="16" t="str">
        <f t="shared" si="38"/>
        <v/>
      </c>
      <c r="AN121" s="16" t="str">
        <f t="shared" si="39"/>
        <v/>
      </c>
      <c r="AO121" s="16" t="e">
        <f t="shared" si="31"/>
        <v>#N/A</v>
      </c>
    </row>
    <row r="122" spans="29:41" x14ac:dyDescent="0.25">
      <c r="AC122" s="13" t="e">
        <f t="shared" si="27"/>
        <v>#N/A</v>
      </c>
      <c r="AD122" s="4" t="e">
        <f t="shared" si="28"/>
        <v>#N/A</v>
      </c>
      <c r="AE122" s="16" t="e">
        <f t="shared" si="29"/>
        <v>#N/A</v>
      </c>
      <c r="AF122" s="16" t="e">
        <f t="shared" si="30"/>
        <v>#N/A</v>
      </c>
      <c r="AG122" s="16" t="str">
        <f t="shared" si="32"/>
        <v/>
      </c>
      <c r="AH122" s="16" t="str">
        <f t="shared" si="33"/>
        <v/>
      </c>
      <c r="AI122" s="16" t="str">
        <f t="shared" si="34"/>
        <v/>
      </c>
      <c r="AJ122" s="16" t="str">
        <f t="shared" si="35"/>
        <v/>
      </c>
      <c r="AK122" s="16" t="str">
        <f t="shared" si="36"/>
        <v/>
      </c>
      <c r="AL122" s="16" t="str">
        <f t="shared" si="37"/>
        <v/>
      </c>
      <c r="AM122" s="16" t="str">
        <f t="shared" si="38"/>
        <v/>
      </c>
      <c r="AN122" s="16" t="str">
        <f t="shared" si="39"/>
        <v/>
      </c>
      <c r="AO122" s="16" t="e">
        <f t="shared" si="31"/>
        <v>#N/A</v>
      </c>
    </row>
    <row r="123" spans="29:41" x14ac:dyDescent="0.25">
      <c r="AC123" s="13" t="e">
        <f t="shared" si="27"/>
        <v>#N/A</v>
      </c>
      <c r="AD123" s="4" t="e">
        <f t="shared" si="28"/>
        <v>#N/A</v>
      </c>
      <c r="AE123" s="16" t="e">
        <f t="shared" si="29"/>
        <v>#N/A</v>
      </c>
      <c r="AF123" s="16" t="e">
        <f t="shared" si="30"/>
        <v>#N/A</v>
      </c>
      <c r="AG123" s="16" t="str">
        <f t="shared" si="32"/>
        <v/>
      </c>
      <c r="AH123" s="16" t="str">
        <f t="shared" si="33"/>
        <v/>
      </c>
      <c r="AI123" s="16" t="str">
        <f t="shared" si="34"/>
        <v/>
      </c>
      <c r="AJ123" s="16" t="str">
        <f t="shared" si="35"/>
        <v/>
      </c>
      <c r="AK123" s="16" t="str">
        <f t="shared" si="36"/>
        <v/>
      </c>
      <c r="AL123" s="16" t="str">
        <f t="shared" si="37"/>
        <v/>
      </c>
      <c r="AM123" s="16" t="str">
        <f t="shared" si="38"/>
        <v/>
      </c>
      <c r="AN123" s="16" t="str">
        <f t="shared" si="39"/>
        <v/>
      </c>
      <c r="AO123" s="16" t="e">
        <f t="shared" si="31"/>
        <v>#N/A</v>
      </c>
    </row>
    <row r="124" spans="29:41" x14ac:dyDescent="0.25">
      <c r="AC124" s="13" t="e">
        <f t="shared" si="27"/>
        <v>#N/A</v>
      </c>
      <c r="AD124" s="4" t="e">
        <f t="shared" si="28"/>
        <v>#N/A</v>
      </c>
      <c r="AE124" s="16" t="e">
        <f t="shared" si="29"/>
        <v>#N/A</v>
      </c>
      <c r="AF124" s="16" t="e">
        <f t="shared" si="30"/>
        <v>#N/A</v>
      </c>
      <c r="AG124" s="16" t="str">
        <f t="shared" si="32"/>
        <v/>
      </c>
      <c r="AH124" s="16" t="str">
        <f t="shared" si="33"/>
        <v/>
      </c>
      <c r="AI124" s="16" t="str">
        <f t="shared" si="34"/>
        <v/>
      </c>
      <c r="AJ124" s="16" t="str">
        <f t="shared" si="35"/>
        <v/>
      </c>
      <c r="AK124" s="16" t="str">
        <f t="shared" si="36"/>
        <v/>
      </c>
      <c r="AL124" s="16" t="str">
        <f t="shared" si="37"/>
        <v/>
      </c>
      <c r="AM124" s="16" t="str">
        <f t="shared" si="38"/>
        <v/>
      </c>
      <c r="AN124" s="16" t="str">
        <f t="shared" si="39"/>
        <v/>
      </c>
      <c r="AO124" s="16" t="e">
        <f t="shared" si="31"/>
        <v>#N/A</v>
      </c>
    </row>
    <row r="125" spans="29:41" x14ac:dyDescent="0.25">
      <c r="AC125" s="13" t="e">
        <f t="shared" si="27"/>
        <v>#N/A</v>
      </c>
      <c r="AD125" s="4" t="e">
        <f t="shared" si="28"/>
        <v>#N/A</v>
      </c>
      <c r="AE125" s="16" t="e">
        <f t="shared" si="29"/>
        <v>#N/A</v>
      </c>
      <c r="AF125" s="16" t="e">
        <f t="shared" si="30"/>
        <v>#N/A</v>
      </c>
      <c r="AG125" s="16" t="str">
        <f t="shared" si="32"/>
        <v/>
      </c>
      <c r="AH125" s="16" t="str">
        <f t="shared" si="33"/>
        <v/>
      </c>
      <c r="AI125" s="16" t="str">
        <f t="shared" si="34"/>
        <v/>
      </c>
      <c r="AJ125" s="16" t="str">
        <f t="shared" si="35"/>
        <v/>
      </c>
      <c r="AK125" s="16" t="str">
        <f t="shared" si="36"/>
        <v/>
      </c>
      <c r="AL125" s="16" t="str">
        <f t="shared" si="37"/>
        <v/>
      </c>
      <c r="AM125" s="16" t="str">
        <f t="shared" si="38"/>
        <v/>
      </c>
      <c r="AN125" s="16" t="str">
        <f t="shared" si="39"/>
        <v/>
      </c>
      <c r="AO125" s="16" t="e">
        <f t="shared" si="31"/>
        <v>#N/A</v>
      </c>
    </row>
    <row r="126" spans="29:41" x14ac:dyDescent="0.25">
      <c r="AC126" s="13" t="e">
        <f t="shared" si="27"/>
        <v>#N/A</v>
      </c>
      <c r="AD126" s="4" t="e">
        <f t="shared" si="28"/>
        <v>#N/A</v>
      </c>
      <c r="AE126" s="16" t="e">
        <f t="shared" si="29"/>
        <v>#N/A</v>
      </c>
      <c r="AF126" s="16" t="e">
        <f t="shared" si="30"/>
        <v>#N/A</v>
      </c>
      <c r="AG126" s="16" t="str">
        <f t="shared" si="32"/>
        <v/>
      </c>
      <c r="AH126" s="16" t="str">
        <f t="shared" si="33"/>
        <v/>
      </c>
      <c r="AI126" s="16" t="str">
        <f t="shared" si="34"/>
        <v/>
      </c>
      <c r="AJ126" s="16" t="str">
        <f t="shared" si="35"/>
        <v/>
      </c>
      <c r="AK126" s="16" t="str">
        <f t="shared" si="36"/>
        <v/>
      </c>
      <c r="AL126" s="16" t="str">
        <f t="shared" si="37"/>
        <v/>
      </c>
      <c r="AM126" s="16" t="str">
        <f t="shared" si="38"/>
        <v/>
      </c>
      <c r="AN126" s="16" t="str">
        <f t="shared" si="39"/>
        <v/>
      </c>
      <c r="AO126" s="16" t="e">
        <f t="shared" si="31"/>
        <v>#N/A</v>
      </c>
    </row>
    <row r="127" spans="29:41" x14ac:dyDescent="0.25">
      <c r="AC127" s="13" t="e">
        <f t="shared" si="27"/>
        <v>#N/A</v>
      </c>
      <c r="AD127" s="4" t="e">
        <f t="shared" si="28"/>
        <v>#N/A</v>
      </c>
      <c r="AE127" s="16" t="e">
        <f t="shared" si="29"/>
        <v>#N/A</v>
      </c>
      <c r="AF127" s="16" t="e">
        <f t="shared" si="30"/>
        <v>#N/A</v>
      </c>
      <c r="AG127" s="16" t="str">
        <f t="shared" si="32"/>
        <v/>
      </c>
      <c r="AH127" s="16" t="str">
        <f t="shared" si="33"/>
        <v/>
      </c>
      <c r="AI127" s="16" t="str">
        <f t="shared" si="34"/>
        <v/>
      </c>
      <c r="AJ127" s="16" t="str">
        <f t="shared" si="35"/>
        <v/>
      </c>
      <c r="AK127" s="16" t="str">
        <f t="shared" si="36"/>
        <v/>
      </c>
      <c r="AL127" s="16" t="str">
        <f t="shared" si="37"/>
        <v/>
      </c>
      <c r="AM127" s="16" t="str">
        <f t="shared" si="38"/>
        <v/>
      </c>
      <c r="AN127" s="16" t="str">
        <f t="shared" si="39"/>
        <v/>
      </c>
      <c r="AO127" s="16" t="e">
        <f t="shared" si="31"/>
        <v>#N/A</v>
      </c>
    </row>
    <row r="128" spans="29:41" x14ac:dyDescent="0.25">
      <c r="AC128" s="13" t="e">
        <f t="shared" si="27"/>
        <v>#N/A</v>
      </c>
      <c r="AD128" s="4" t="e">
        <f t="shared" si="28"/>
        <v>#N/A</v>
      </c>
      <c r="AE128" s="16" t="e">
        <f t="shared" si="29"/>
        <v>#N/A</v>
      </c>
      <c r="AF128" s="16" t="e">
        <f t="shared" si="30"/>
        <v>#N/A</v>
      </c>
      <c r="AG128" s="16" t="str">
        <f t="shared" si="32"/>
        <v/>
      </c>
      <c r="AH128" s="16" t="str">
        <f t="shared" si="33"/>
        <v/>
      </c>
      <c r="AI128" s="16" t="str">
        <f t="shared" si="34"/>
        <v/>
      </c>
      <c r="AJ128" s="16" t="str">
        <f t="shared" si="35"/>
        <v/>
      </c>
      <c r="AK128" s="16" t="str">
        <f t="shared" si="36"/>
        <v/>
      </c>
      <c r="AL128" s="16" t="str">
        <f t="shared" si="37"/>
        <v/>
      </c>
      <c r="AM128" s="16" t="str">
        <f t="shared" si="38"/>
        <v/>
      </c>
      <c r="AN128" s="16" t="str">
        <f t="shared" si="39"/>
        <v/>
      </c>
      <c r="AO128" s="16" t="e">
        <f t="shared" si="31"/>
        <v>#N/A</v>
      </c>
    </row>
    <row r="129" spans="29:41" x14ac:dyDescent="0.25">
      <c r="AC129" s="13" t="e">
        <f t="shared" si="27"/>
        <v>#N/A</v>
      </c>
      <c r="AD129" s="4" t="e">
        <f t="shared" si="28"/>
        <v>#N/A</v>
      </c>
      <c r="AE129" s="16" t="e">
        <f t="shared" si="29"/>
        <v>#N/A</v>
      </c>
      <c r="AF129" s="16" t="e">
        <f t="shared" si="30"/>
        <v>#N/A</v>
      </c>
      <c r="AG129" s="16" t="str">
        <f t="shared" si="32"/>
        <v/>
      </c>
      <c r="AH129" s="16" t="str">
        <f t="shared" si="33"/>
        <v/>
      </c>
      <c r="AI129" s="16" t="str">
        <f t="shared" si="34"/>
        <v/>
      </c>
      <c r="AJ129" s="16" t="str">
        <f t="shared" si="35"/>
        <v/>
      </c>
      <c r="AK129" s="16" t="str">
        <f t="shared" si="36"/>
        <v/>
      </c>
      <c r="AL129" s="16" t="str">
        <f t="shared" si="37"/>
        <v/>
      </c>
      <c r="AM129" s="16" t="str">
        <f t="shared" si="38"/>
        <v/>
      </c>
      <c r="AN129" s="16" t="str">
        <f t="shared" si="39"/>
        <v/>
      </c>
      <c r="AO129" s="16" t="e">
        <f t="shared" si="31"/>
        <v>#N/A</v>
      </c>
    </row>
    <row r="130" spans="29:41" x14ac:dyDescent="0.25">
      <c r="AC130" s="13" t="e">
        <f t="shared" si="27"/>
        <v>#N/A</v>
      </c>
      <c r="AD130" s="4" t="e">
        <f t="shared" si="28"/>
        <v>#N/A</v>
      </c>
      <c r="AE130" s="16" t="e">
        <f t="shared" si="29"/>
        <v>#N/A</v>
      </c>
      <c r="AF130" s="16" t="e">
        <f t="shared" si="30"/>
        <v>#N/A</v>
      </c>
      <c r="AG130" s="16" t="str">
        <f t="shared" si="32"/>
        <v/>
      </c>
      <c r="AH130" s="16" t="str">
        <f t="shared" si="33"/>
        <v/>
      </c>
      <c r="AI130" s="16" t="str">
        <f t="shared" si="34"/>
        <v/>
      </c>
      <c r="AJ130" s="16" t="str">
        <f t="shared" si="35"/>
        <v/>
      </c>
      <c r="AK130" s="16" t="str">
        <f t="shared" si="36"/>
        <v/>
      </c>
      <c r="AL130" s="16" t="str">
        <f t="shared" si="37"/>
        <v/>
      </c>
      <c r="AM130" s="16" t="str">
        <f t="shared" si="38"/>
        <v/>
      </c>
      <c r="AN130" s="16" t="str">
        <f t="shared" si="39"/>
        <v/>
      </c>
      <c r="AO130" s="16" t="e">
        <f t="shared" si="31"/>
        <v>#N/A</v>
      </c>
    </row>
    <row r="131" spans="29:41" x14ac:dyDescent="0.25">
      <c r="AC131" s="13" t="e">
        <f t="shared" si="27"/>
        <v>#N/A</v>
      </c>
      <c r="AD131" s="4" t="e">
        <f t="shared" si="28"/>
        <v>#N/A</v>
      </c>
      <c r="AE131" s="16" t="e">
        <f t="shared" si="29"/>
        <v>#N/A</v>
      </c>
      <c r="AF131" s="16" t="e">
        <f t="shared" si="30"/>
        <v>#N/A</v>
      </c>
      <c r="AG131" s="16" t="str">
        <f t="shared" si="32"/>
        <v/>
      </c>
      <c r="AH131" s="16" t="str">
        <f t="shared" si="33"/>
        <v/>
      </c>
      <c r="AI131" s="16" t="str">
        <f t="shared" si="34"/>
        <v/>
      </c>
      <c r="AJ131" s="16" t="str">
        <f t="shared" si="35"/>
        <v/>
      </c>
      <c r="AK131" s="16" t="str">
        <f t="shared" si="36"/>
        <v/>
      </c>
      <c r="AL131" s="16" t="str">
        <f t="shared" si="37"/>
        <v/>
      </c>
      <c r="AM131" s="16" t="str">
        <f t="shared" si="38"/>
        <v/>
      </c>
      <c r="AN131" s="16" t="str">
        <f t="shared" si="39"/>
        <v/>
      </c>
      <c r="AO131" s="16" t="e">
        <f t="shared" si="31"/>
        <v>#N/A</v>
      </c>
    </row>
    <row r="132" spans="29:41" x14ac:dyDescent="0.25">
      <c r="AC132" s="13" t="e">
        <f t="shared" si="27"/>
        <v>#N/A</v>
      </c>
      <c r="AD132" s="4" t="e">
        <f t="shared" si="28"/>
        <v>#N/A</v>
      </c>
      <c r="AE132" s="16" t="e">
        <f t="shared" si="29"/>
        <v>#N/A</v>
      </c>
      <c r="AF132" s="16" t="e">
        <f t="shared" si="30"/>
        <v>#N/A</v>
      </c>
      <c r="AG132" s="16" t="str">
        <f t="shared" si="32"/>
        <v/>
      </c>
      <c r="AH132" s="16" t="str">
        <f t="shared" si="33"/>
        <v/>
      </c>
      <c r="AI132" s="16" t="str">
        <f t="shared" si="34"/>
        <v/>
      </c>
      <c r="AJ132" s="16" t="str">
        <f t="shared" si="35"/>
        <v/>
      </c>
      <c r="AK132" s="16" t="str">
        <f t="shared" si="36"/>
        <v/>
      </c>
      <c r="AL132" s="16" t="str">
        <f t="shared" si="37"/>
        <v/>
      </c>
      <c r="AM132" s="16" t="str">
        <f t="shared" si="38"/>
        <v/>
      </c>
      <c r="AN132" s="16" t="str">
        <f t="shared" si="39"/>
        <v/>
      </c>
      <c r="AO132" s="16" t="e">
        <f t="shared" si="31"/>
        <v>#N/A</v>
      </c>
    </row>
    <row r="133" spans="29:41" x14ac:dyDescent="0.25">
      <c r="AC133" s="13" t="e">
        <f t="shared" si="27"/>
        <v>#N/A</v>
      </c>
      <c r="AD133" s="4" t="e">
        <f t="shared" si="28"/>
        <v>#N/A</v>
      </c>
      <c r="AE133" s="16" t="e">
        <f t="shared" si="29"/>
        <v>#N/A</v>
      </c>
      <c r="AF133" s="16" t="e">
        <f t="shared" si="30"/>
        <v>#N/A</v>
      </c>
      <c r="AG133" s="16" t="str">
        <f t="shared" si="32"/>
        <v/>
      </c>
      <c r="AH133" s="16" t="str">
        <f t="shared" si="33"/>
        <v/>
      </c>
      <c r="AI133" s="16" t="str">
        <f t="shared" si="34"/>
        <v/>
      </c>
      <c r="AJ133" s="16" t="str">
        <f t="shared" si="35"/>
        <v/>
      </c>
      <c r="AK133" s="16" t="str">
        <f t="shared" si="36"/>
        <v/>
      </c>
      <c r="AL133" s="16" t="str">
        <f t="shared" si="37"/>
        <v/>
      </c>
      <c r="AM133" s="16" t="str">
        <f t="shared" si="38"/>
        <v/>
      </c>
      <c r="AN133" s="16" t="str">
        <f t="shared" si="39"/>
        <v/>
      </c>
      <c r="AO133" s="16" t="e">
        <f t="shared" si="31"/>
        <v>#N/A</v>
      </c>
    </row>
    <row r="134" spans="29:41" x14ac:dyDescent="0.25">
      <c r="AC134" s="13" t="e">
        <f t="shared" si="27"/>
        <v>#N/A</v>
      </c>
      <c r="AD134" s="4" t="e">
        <f t="shared" si="28"/>
        <v>#N/A</v>
      </c>
      <c r="AE134" s="16" t="e">
        <f t="shared" si="29"/>
        <v>#N/A</v>
      </c>
      <c r="AF134" s="16" t="e">
        <f t="shared" si="30"/>
        <v>#N/A</v>
      </c>
      <c r="AG134" s="16" t="str">
        <f t="shared" si="32"/>
        <v/>
      </c>
      <c r="AH134" s="16" t="str">
        <f t="shared" si="33"/>
        <v/>
      </c>
      <c r="AI134" s="16" t="str">
        <f t="shared" si="34"/>
        <v/>
      </c>
      <c r="AJ134" s="16" t="str">
        <f t="shared" si="35"/>
        <v/>
      </c>
      <c r="AK134" s="16" t="str">
        <f t="shared" si="36"/>
        <v/>
      </c>
      <c r="AL134" s="16" t="str">
        <f t="shared" si="37"/>
        <v/>
      </c>
      <c r="AM134" s="16" t="str">
        <f t="shared" si="38"/>
        <v/>
      </c>
      <c r="AN134" s="16" t="str">
        <f t="shared" si="39"/>
        <v/>
      </c>
      <c r="AO134" s="16" t="e">
        <f t="shared" si="31"/>
        <v>#N/A</v>
      </c>
    </row>
    <row r="135" spans="29:41" x14ac:dyDescent="0.25">
      <c r="AC135" s="13" t="e">
        <f t="shared" si="27"/>
        <v>#N/A</v>
      </c>
      <c r="AD135" s="4" t="e">
        <f t="shared" si="28"/>
        <v>#N/A</v>
      </c>
      <c r="AE135" s="16" t="e">
        <f t="shared" si="29"/>
        <v>#N/A</v>
      </c>
      <c r="AF135" s="16" t="e">
        <f t="shared" si="30"/>
        <v>#N/A</v>
      </c>
      <c r="AG135" s="16" t="str">
        <f t="shared" si="32"/>
        <v/>
      </c>
      <c r="AH135" s="16" t="str">
        <f t="shared" si="33"/>
        <v/>
      </c>
      <c r="AI135" s="16" t="str">
        <f t="shared" si="34"/>
        <v/>
      </c>
      <c r="AJ135" s="16" t="str">
        <f t="shared" si="35"/>
        <v/>
      </c>
      <c r="AK135" s="16" t="str">
        <f t="shared" si="36"/>
        <v/>
      </c>
      <c r="AL135" s="16" t="str">
        <f t="shared" si="37"/>
        <v/>
      </c>
      <c r="AM135" s="16" t="str">
        <f t="shared" si="38"/>
        <v/>
      </c>
      <c r="AN135" s="16" t="str">
        <f t="shared" si="39"/>
        <v/>
      </c>
      <c r="AO135" s="16" t="e">
        <f t="shared" si="31"/>
        <v>#N/A</v>
      </c>
    </row>
    <row r="136" spans="29:41" x14ac:dyDescent="0.25">
      <c r="AC136" s="13" t="e">
        <f t="shared" si="27"/>
        <v>#N/A</v>
      </c>
      <c r="AD136" s="4" t="e">
        <f t="shared" si="28"/>
        <v>#N/A</v>
      </c>
      <c r="AE136" s="16" t="e">
        <f t="shared" si="29"/>
        <v>#N/A</v>
      </c>
      <c r="AF136" s="16" t="e">
        <f t="shared" si="30"/>
        <v>#N/A</v>
      </c>
      <c r="AG136" s="16" t="str">
        <f t="shared" si="32"/>
        <v/>
      </c>
      <c r="AH136" s="16" t="str">
        <f t="shared" si="33"/>
        <v/>
      </c>
      <c r="AI136" s="16" t="str">
        <f t="shared" si="34"/>
        <v/>
      </c>
      <c r="AJ136" s="16" t="str">
        <f t="shared" si="35"/>
        <v/>
      </c>
      <c r="AK136" s="16" t="str">
        <f t="shared" si="36"/>
        <v/>
      </c>
      <c r="AL136" s="16" t="str">
        <f t="shared" si="37"/>
        <v/>
      </c>
      <c r="AM136" s="16" t="str">
        <f t="shared" si="38"/>
        <v/>
      </c>
      <c r="AN136" s="16" t="str">
        <f t="shared" si="39"/>
        <v/>
      </c>
      <c r="AO136" s="16" t="e">
        <f t="shared" si="31"/>
        <v>#N/A</v>
      </c>
    </row>
    <row r="137" spans="29:41" x14ac:dyDescent="0.25">
      <c r="AC137" s="13" t="e">
        <f t="shared" si="27"/>
        <v>#N/A</v>
      </c>
      <c r="AD137" s="4" t="e">
        <f t="shared" si="28"/>
        <v>#N/A</v>
      </c>
      <c r="AE137" s="16" t="e">
        <f t="shared" si="29"/>
        <v>#N/A</v>
      </c>
      <c r="AF137" s="16" t="e">
        <f t="shared" si="30"/>
        <v>#N/A</v>
      </c>
      <c r="AG137" s="16" t="str">
        <f t="shared" si="32"/>
        <v/>
      </c>
      <c r="AH137" s="16" t="str">
        <f t="shared" si="33"/>
        <v/>
      </c>
      <c r="AI137" s="16" t="str">
        <f t="shared" si="34"/>
        <v/>
      </c>
      <c r="AJ137" s="16" t="str">
        <f t="shared" si="35"/>
        <v/>
      </c>
      <c r="AK137" s="16" t="str">
        <f t="shared" si="36"/>
        <v/>
      </c>
      <c r="AL137" s="16" t="str">
        <f t="shared" si="37"/>
        <v/>
      </c>
      <c r="AM137" s="16" t="str">
        <f t="shared" si="38"/>
        <v/>
      </c>
      <c r="AN137" s="16" t="str">
        <f t="shared" si="39"/>
        <v/>
      </c>
      <c r="AO137" s="16" t="e">
        <f t="shared" si="31"/>
        <v>#N/A</v>
      </c>
    </row>
    <row r="138" spans="29:41" x14ac:dyDescent="0.25">
      <c r="AC138" s="13" t="e">
        <f t="shared" si="27"/>
        <v>#N/A</v>
      </c>
      <c r="AD138" s="4" t="e">
        <f t="shared" si="28"/>
        <v>#N/A</v>
      </c>
      <c r="AE138" s="16" t="e">
        <f t="shared" si="29"/>
        <v>#N/A</v>
      </c>
      <c r="AF138" s="16" t="e">
        <f t="shared" si="30"/>
        <v>#N/A</v>
      </c>
      <c r="AG138" s="16" t="str">
        <f t="shared" si="32"/>
        <v/>
      </c>
      <c r="AH138" s="16" t="str">
        <f t="shared" si="33"/>
        <v/>
      </c>
      <c r="AI138" s="16" t="str">
        <f t="shared" si="34"/>
        <v/>
      </c>
      <c r="AJ138" s="16" t="str">
        <f t="shared" si="35"/>
        <v/>
      </c>
      <c r="AK138" s="16" t="str">
        <f t="shared" si="36"/>
        <v/>
      </c>
      <c r="AL138" s="16" t="str">
        <f t="shared" si="37"/>
        <v/>
      </c>
      <c r="AM138" s="16" t="str">
        <f t="shared" si="38"/>
        <v/>
      </c>
      <c r="AN138" s="16" t="str">
        <f t="shared" si="39"/>
        <v/>
      </c>
      <c r="AO138" s="16" t="e">
        <f t="shared" si="31"/>
        <v>#N/A</v>
      </c>
    </row>
    <row r="139" spans="29:41" x14ac:dyDescent="0.25">
      <c r="AC139" s="13" t="e">
        <f t="shared" si="27"/>
        <v>#N/A</v>
      </c>
      <c r="AD139" s="4" t="e">
        <f t="shared" si="28"/>
        <v>#N/A</v>
      </c>
      <c r="AE139" s="16" t="e">
        <f t="shared" si="29"/>
        <v>#N/A</v>
      </c>
      <c r="AF139" s="16" t="e">
        <f t="shared" si="30"/>
        <v>#N/A</v>
      </c>
      <c r="AG139" s="16" t="str">
        <f t="shared" si="32"/>
        <v/>
      </c>
      <c r="AH139" s="16" t="str">
        <f t="shared" si="33"/>
        <v/>
      </c>
      <c r="AI139" s="16" t="str">
        <f t="shared" si="34"/>
        <v/>
      </c>
      <c r="AJ139" s="16" t="str">
        <f t="shared" si="35"/>
        <v/>
      </c>
      <c r="AK139" s="16" t="str">
        <f t="shared" si="36"/>
        <v/>
      </c>
      <c r="AL139" s="16" t="str">
        <f t="shared" si="37"/>
        <v/>
      </c>
      <c r="AM139" s="16" t="str">
        <f t="shared" si="38"/>
        <v/>
      </c>
      <c r="AN139" s="16" t="str">
        <f t="shared" si="39"/>
        <v/>
      </c>
      <c r="AO139" s="16" t="e">
        <f t="shared" si="31"/>
        <v>#N/A</v>
      </c>
    </row>
    <row r="140" spans="29:41" x14ac:dyDescent="0.25">
      <c r="AC140" s="13" t="e">
        <f t="shared" si="27"/>
        <v>#N/A</v>
      </c>
      <c r="AD140" s="4" t="e">
        <f t="shared" si="28"/>
        <v>#N/A</v>
      </c>
      <c r="AE140" s="16" t="e">
        <f t="shared" si="29"/>
        <v>#N/A</v>
      </c>
      <c r="AF140" s="16" t="e">
        <f t="shared" si="30"/>
        <v>#N/A</v>
      </c>
      <c r="AG140" s="16" t="str">
        <f t="shared" si="32"/>
        <v/>
      </c>
      <c r="AH140" s="16" t="str">
        <f t="shared" si="33"/>
        <v/>
      </c>
      <c r="AI140" s="16" t="str">
        <f t="shared" si="34"/>
        <v/>
      </c>
      <c r="AJ140" s="16" t="str">
        <f t="shared" si="35"/>
        <v/>
      </c>
      <c r="AK140" s="16" t="str">
        <f t="shared" si="36"/>
        <v/>
      </c>
      <c r="AL140" s="16" t="str">
        <f t="shared" si="37"/>
        <v/>
      </c>
      <c r="AM140" s="16" t="str">
        <f t="shared" si="38"/>
        <v/>
      </c>
      <c r="AN140" s="16" t="str">
        <f t="shared" si="39"/>
        <v/>
      </c>
      <c r="AO140" s="16" t="e">
        <f t="shared" si="31"/>
        <v>#N/A</v>
      </c>
    </row>
    <row r="141" spans="29:41" x14ac:dyDescent="0.25">
      <c r="AC141" s="13" t="e">
        <f t="shared" si="27"/>
        <v>#N/A</v>
      </c>
      <c r="AD141" s="4" t="e">
        <f t="shared" si="28"/>
        <v>#N/A</v>
      </c>
      <c r="AE141" s="16" t="e">
        <f t="shared" si="29"/>
        <v>#N/A</v>
      </c>
      <c r="AF141" s="16" t="e">
        <f t="shared" si="30"/>
        <v>#N/A</v>
      </c>
      <c r="AG141" s="16" t="str">
        <f t="shared" si="32"/>
        <v/>
      </c>
      <c r="AH141" s="16" t="str">
        <f t="shared" si="33"/>
        <v/>
      </c>
      <c r="AI141" s="16" t="str">
        <f t="shared" si="34"/>
        <v/>
      </c>
      <c r="AJ141" s="16" t="str">
        <f t="shared" si="35"/>
        <v/>
      </c>
      <c r="AK141" s="16" t="str">
        <f t="shared" si="36"/>
        <v/>
      </c>
      <c r="AL141" s="16" t="str">
        <f t="shared" si="37"/>
        <v/>
      </c>
      <c r="AM141" s="16" t="str">
        <f t="shared" si="38"/>
        <v/>
      </c>
      <c r="AN141" s="16" t="str">
        <f t="shared" si="39"/>
        <v/>
      </c>
      <c r="AO141" s="16" t="e">
        <f t="shared" si="31"/>
        <v>#N/A</v>
      </c>
    </row>
    <row r="142" spans="29:41" x14ac:dyDescent="0.25">
      <c r="AC142" s="13" t="e">
        <f t="shared" si="27"/>
        <v>#N/A</v>
      </c>
      <c r="AD142" s="4" t="e">
        <f t="shared" si="28"/>
        <v>#N/A</v>
      </c>
      <c r="AE142" s="16" t="e">
        <f t="shared" si="29"/>
        <v>#N/A</v>
      </c>
      <c r="AF142" s="16" t="e">
        <f t="shared" si="30"/>
        <v>#N/A</v>
      </c>
      <c r="AG142" s="16" t="str">
        <f t="shared" si="32"/>
        <v/>
      </c>
      <c r="AH142" s="16" t="str">
        <f t="shared" si="33"/>
        <v/>
      </c>
      <c r="AI142" s="16" t="str">
        <f t="shared" si="34"/>
        <v/>
      </c>
      <c r="AJ142" s="16" t="str">
        <f t="shared" si="35"/>
        <v/>
      </c>
      <c r="AK142" s="16" t="str">
        <f t="shared" si="36"/>
        <v/>
      </c>
      <c r="AL142" s="16" t="str">
        <f t="shared" si="37"/>
        <v/>
      </c>
      <c r="AM142" s="16" t="str">
        <f t="shared" si="38"/>
        <v/>
      </c>
      <c r="AN142" s="16" t="str">
        <f t="shared" si="39"/>
        <v/>
      </c>
      <c r="AO142" s="16" t="e">
        <f t="shared" si="31"/>
        <v>#N/A</v>
      </c>
    </row>
    <row r="143" spans="29:41" x14ac:dyDescent="0.25">
      <c r="AC143" s="13" t="e">
        <f t="shared" si="27"/>
        <v>#N/A</v>
      </c>
      <c r="AD143" s="4" t="e">
        <f t="shared" si="28"/>
        <v>#N/A</v>
      </c>
      <c r="AE143" s="16" t="e">
        <f t="shared" si="29"/>
        <v>#N/A</v>
      </c>
      <c r="AF143" s="16" t="e">
        <f t="shared" si="30"/>
        <v>#N/A</v>
      </c>
      <c r="AG143" s="16" t="str">
        <f t="shared" si="32"/>
        <v/>
      </c>
      <c r="AH143" s="16" t="str">
        <f t="shared" si="33"/>
        <v/>
      </c>
      <c r="AI143" s="16" t="str">
        <f t="shared" si="34"/>
        <v/>
      </c>
      <c r="AJ143" s="16" t="str">
        <f t="shared" si="35"/>
        <v/>
      </c>
      <c r="AK143" s="16" t="str">
        <f t="shared" si="36"/>
        <v/>
      </c>
      <c r="AL143" s="16" t="str">
        <f t="shared" si="37"/>
        <v/>
      </c>
      <c r="AM143" s="16" t="str">
        <f t="shared" si="38"/>
        <v/>
      </c>
      <c r="AN143" s="16" t="str">
        <f t="shared" si="39"/>
        <v/>
      </c>
      <c r="AO143" s="16" t="e">
        <f t="shared" si="31"/>
        <v>#N/A</v>
      </c>
    </row>
    <row r="144" spans="29:41" x14ac:dyDescent="0.25">
      <c r="AC144" s="13" t="e">
        <f t="shared" si="27"/>
        <v>#N/A</v>
      </c>
      <c r="AD144" s="4" t="e">
        <f t="shared" si="28"/>
        <v>#N/A</v>
      </c>
      <c r="AE144" s="16" t="e">
        <f t="shared" si="29"/>
        <v>#N/A</v>
      </c>
      <c r="AF144" s="16" t="e">
        <f t="shared" si="30"/>
        <v>#N/A</v>
      </c>
      <c r="AG144" s="16" t="str">
        <f t="shared" si="32"/>
        <v/>
      </c>
      <c r="AH144" s="16" t="str">
        <f t="shared" si="33"/>
        <v/>
      </c>
      <c r="AI144" s="16" t="str">
        <f t="shared" si="34"/>
        <v/>
      </c>
      <c r="AJ144" s="16" t="str">
        <f t="shared" si="35"/>
        <v/>
      </c>
      <c r="AK144" s="16" t="str">
        <f t="shared" si="36"/>
        <v/>
      </c>
      <c r="AL144" s="16" t="str">
        <f t="shared" si="37"/>
        <v/>
      </c>
      <c r="AM144" s="16" t="str">
        <f t="shared" si="38"/>
        <v/>
      </c>
      <c r="AN144" s="16" t="str">
        <f t="shared" si="39"/>
        <v/>
      </c>
      <c r="AO144" s="16" t="e">
        <f t="shared" si="31"/>
        <v>#N/A</v>
      </c>
    </row>
    <row r="145" spans="29:41" x14ac:dyDescent="0.25">
      <c r="AC145" s="13" t="e">
        <f t="shared" si="27"/>
        <v>#N/A</v>
      </c>
      <c r="AD145" s="4" t="e">
        <f t="shared" si="28"/>
        <v>#N/A</v>
      </c>
      <c r="AE145" s="16" t="e">
        <f t="shared" si="29"/>
        <v>#N/A</v>
      </c>
      <c r="AF145" s="16" t="e">
        <f t="shared" si="30"/>
        <v>#N/A</v>
      </c>
      <c r="AG145" s="16" t="str">
        <f t="shared" si="32"/>
        <v/>
      </c>
      <c r="AH145" s="16" t="str">
        <f t="shared" si="33"/>
        <v/>
      </c>
      <c r="AI145" s="16" t="str">
        <f t="shared" si="34"/>
        <v/>
      </c>
      <c r="AJ145" s="16" t="str">
        <f t="shared" si="35"/>
        <v/>
      </c>
      <c r="AK145" s="16" t="str">
        <f t="shared" si="36"/>
        <v/>
      </c>
      <c r="AL145" s="16" t="str">
        <f t="shared" si="37"/>
        <v/>
      </c>
      <c r="AM145" s="16" t="str">
        <f t="shared" si="38"/>
        <v/>
      </c>
      <c r="AN145" s="16" t="str">
        <f t="shared" si="39"/>
        <v/>
      </c>
      <c r="AO145" s="16" t="e">
        <f t="shared" si="31"/>
        <v>#N/A</v>
      </c>
    </row>
    <row r="146" spans="29:41" x14ac:dyDescent="0.25">
      <c r="AC146" s="13" t="e">
        <f t="shared" si="27"/>
        <v>#N/A</v>
      </c>
      <c r="AD146" s="4" t="e">
        <f t="shared" si="28"/>
        <v>#N/A</v>
      </c>
      <c r="AE146" s="16" t="e">
        <f t="shared" si="29"/>
        <v>#N/A</v>
      </c>
      <c r="AF146" s="16" t="e">
        <f t="shared" si="30"/>
        <v>#N/A</v>
      </c>
      <c r="AG146" s="16" t="str">
        <f t="shared" si="32"/>
        <v/>
      </c>
      <c r="AH146" s="16" t="str">
        <f t="shared" si="33"/>
        <v/>
      </c>
      <c r="AI146" s="16" t="str">
        <f t="shared" si="34"/>
        <v/>
      </c>
      <c r="AJ146" s="16" t="str">
        <f t="shared" si="35"/>
        <v/>
      </c>
      <c r="AK146" s="16" t="str">
        <f t="shared" si="36"/>
        <v/>
      </c>
      <c r="AL146" s="16" t="str">
        <f t="shared" si="37"/>
        <v/>
      </c>
      <c r="AM146" s="16" t="str">
        <f t="shared" si="38"/>
        <v/>
      </c>
      <c r="AN146" s="16" t="str">
        <f t="shared" si="39"/>
        <v/>
      </c>
      <c r="AO146" s="16" t="e">
        <f t="shared" si="31"/>
        <v>#N/A</v>
      </c>
    </row>
    <row r="147" spans="29:41" x14ac:dyDescent="0.25">
      <c r="AC147" s="13" t="e">
        <f t="shared" si="27"/>
        <v>#N/A</v>
      </c>
      <c r="AD147" s="4" t="e">
        <f t="shared" si="28"/>
        <v>#N/A</v>
      </c>
      <c r="AE147" s="16" t="e">
        <f t="shared" si="29"/>
        <v>#N/A</v>
      </c>
      <c r="AF147" s="16" t="e">
        <f t="shared" si="30"/>
        <v>#N/A</v>
      </c>
      <c r="AG147" s="16" t="str">
        <f t="shared" si="32"/>
        <v/>
      </c>
      <c r="AH147" s="16" t="str">
        <f t="shared" si="33"/>
        <v/>
      </c>
      <c r="AI147" s="16" t="str">
        <f t="shared" si="34"/>
        <v/>
      </c>
      <c r="AJ147" s="16" t="str">
        <f t="shared" si="35"/>
        <v/>
      </c>
      <c r="AK147" s="16" t="str">
        <f t="shared" si="36"/>
        <v/>
      </c>
      <c r="AL147" s="16" t="str">
        <f t="shared" si="37"/>
        <v/>
      </c>
      <c r="AM147" s="16" t="str">
        <f t="shared" si="38"/>
        <v/>
      </c>
      <c r="AN147" s="16" t="str">
        <f t="shared" si="39"/>
        <v/>
      </c>
      <c r="AO147" s="16" t="e">
        <f t="shared" si="31"/>
        <v>#N/A</v>
      </c>
    </row>
    <row r="148" spans="29:41" x14ac:dyDescent="0.25">
      <c r="AC148" s="13" t="e">
        <f t="shared" si="27"/>
        <v>#N/A</v>
      </c>
      <c r="AD148" s="4" t="e">
        <f t="shared" si="28"/>
        <v>#N/A</v>
      </c>
      <c r="AE148" s="16" t="e">
        <f t="shared" si="29"/>
        <v>#N/A</v>
      </c>
      <c r="AF148" s="16" t="e">
        <f t="shared" si="30"/>
        <v>#N/A</v>
      </c>
      <c r="AG148" s="16" t="str">
        <f t="shared" si="32"/>
        <v/>
      </c>
      <c r="AH148" s="16" t="str">
        <f t="shared" si="33"/>
        <v/>
      </c>
      <c r="AI148" s="16" t="str">
        <f t="shared" si="34"/>
        <v/>
      </c>
      <c r="AJ148" s="16" t="str">
        <f t="shared" si="35"/>
        <v/>
      </c>
      <c r="AK148" s="16" t="str">
        <f t="shared" si="36"/>
        <v/>
      </c>
      <c r="AL148" s="16" t="str">
        <f t="shared" si="37"/>
        <v/>
      </c>
      <c r="AM148" s="16" t="str">
        <f t="shared" si="38"/>
        <v/>
      </c>
      <c r="AN148" s="16" t="str">
        <f t="shared" si="39"/>
        <v/>
      </c>
      <c r="AO148" s="16" t="e">
        <f t="shared" si="31"/>
        <v>#N/A</v>
      </c>
    </row>
    <row r="149" spans="29:41" x14ac:dyDescent="0.25">
      <c r="AC149" s="13" t="e">
        <f t="shared" si="27"/>
        <v>#N/A</v>
      </c>
      <c r="AD149" s="4" t="e">
        <f t="shared" si="28"/>
        <v>#N/A</v>
      </c>
      <c r="AE149" s="16" t="e">
        <f t="shared" si="29"/>
        <v>#N/A</v>
      </c>
      <c r="AF149" s="16" t="e">
        <f t="shared" si="30"/>
        <v>#N/A</v>
      </c>
      <c r="AG149" s="16" t="str">
        <f t="shared" si="32"/>
        <v/>
      </c>
      <c r="AH149" s="16" t="str">
        <f t="shared" si="33"/>
        <v/>
      </c>
      <c r="AI149" s="16" t="str">
        <f t="shared" si="34"/>
        <v/>
      </c>
      <c r="AJ149" s="16" t="str">
        <f t="shared" si="35"/>
        <v/>
      </c>
      <c r="AK149" s="16" t="str">
        <f t="shared" si="36"/>
        <v/>
      </c>
      <c r="AL149" s="16" t="str">
        <f t="shared" si="37"/>
        <v/>
      </c>
      <c r="AM149" s="16" t="str">
        <f t="shared" si="38"/>
        <v/>
      </c>
      <c r="AN149" s="16" t="str">
        <f t="shared" si="39"/>
        <v/>
      </c>
      <c r="AO149" s="16" t="e">
        <f t="shared" si="31"/>
        <v>#N/A</v>
      </c>
    </row>
    <row r="150" spans="29:41" x14ac:dyDescent="0.25">
      <c r="AC150" s="13" t="e">
        <f t="shared" si="27"/>
        <v>#N/A</v>
      </c>
      <c r="AD150" s="4" t="e">
        <f t="shared" si="28"/>
        <v>#N/A</v>
      </c>
      <c r="AE150" s="16" t="e">
        <f t="shared" si="29"/>
        <v>#N/A</v>
      </c>
      <c r="AF150" s="16" t="e">
        <f t="shared" si="30"/>
        <v>#N/A</v>
      </c>
      <c r="AG150" s="16" t="str">
        <f t="shared" si="32"/>
        <v/>
      </c>
      <c r="AH150" s="16" t="str">
        <f t="shared" si="33"/>
        <v/>
      </c>
      <c r="AI150" s="16" t="str">
        <f t="shared" si="34"/>
        <v/>
      </c>
      <c r="AJ150" s="16" t="str">
        <f t="shared" si="35"/>
        <v/>
      </c>
      <c r="AK150" s="16" t="str">
        <f t="shared" si="36"/>
        <v/>
      </c>
      <c r="AL150" s="16" t="str">
        <f t="shared" si="37"/>
        <v/>
      </c>
      <c r="AM150" s="16" t="str">
        <f t="shared" si="38"/>
        <v/>
      </c>
      <c r="AN150" s="16" t="str">
        <f t="shared" si="39"/>
        <v/>
      </c>
      <c r="AO150" s="16" t="e">
        <f t="shared" si="31"/>
        <v>#N/A</v>
      </c>
    </row>
    <row r="151" spans="29:41" x14ac:dyDescent="0.25">
      <c r="AC151" s="13" t="e">
        <f t="shared" si="27"/>
        <v>#N/A</v>
      </c>
      <c r="AD151" s="4" t="e">
        <f t="shared" si="28"/>
        <v>#N/A</v>
      </c>
      <c r="AE151" s="16" t="e">
        <f t="shared" si="29"/>
        <v>#N/A</v>
      </c>
      <c r="AF151" s="16" t="e">
        <f t="shared" si="30"/>
        <v>#N/A</v>
      </c>
      <c r="AG151" s="16" t="str">
        <f t="shared" si="32"/>
        <v/>
      </c>
      <c r="AH151" s="16" t="str">
        <f t="shared" si="33"/>
        <v/>
      </c>
      <c r="AI151" s="16" t="str">
        <f t="shared" si="34"/>
        <v/>
      </c>
      <c r="AJ151" s="16" t="str">
        <f t="shared" si="35"/>
        <v/>
      </c>
      <c r="AK151" s="16" t="str">
        <f t="shared" si="36"/>
        <v/>
      </c>
      <c r="AL151" s="16" t="str">
        <f t="shared" si="37"/>
        <v/>
      </c>
      <c r="AM151" s="16" t="str">
        <f t="shared" si="38"/>
        <v/>
      </c>
      <c r="AN151" s="16" t="str">
        <f t="shared" si="39"/>
        <v/>
      </c>
      <c r="AO151" s="16" t="e">
        <f t="shared" si="31"/>
        <v>#N/A</v>
      </c>
    </row>
    <row r="152" spans="29:41" x14ac:dyDescent="0.25">
      <c r="AC152" s="13" t="e">
        <f t="shared" si="27"/>
        <v>#N/A</v>
      </c>
      <c r="AD152" s="4" t="e">
        <f t="shared" si="28"/>
        <v>#N/A</v>
      </c>
      <c r="AE152" s="16" t="e">
        <f t="shared" si="29"/>
        <v>#N/A</v>
      </c>
      <c r="AF152" s="16" t="e">
        <f t="shared" si="30"/>
        <v>#N/A</v>
      </c>
      <c r="AG152" s="16" t="str">
        <f t="shared" si="32"/>
        <v/>
      </c>
      <c r="AH152" s="16" t="str">
        <f t="shared" si="33"/>
        <v/>
      </c>
      <c r="AI152" s="16" t="str">
        <f t="shared" si="34"/>
        <v/>
      </c>
      <c r="AJ152" s="16" t="str">
        <f t="shared" si="35"/>
        <v/>
      </c>
      <c r="AK152" s="16" t="str">
        <f t="shared" si="36"/>
        <v/>
      </c>
      <c r="AL152" s="16" t="str">
        <f t="shared" si="37"/>
        <v/>
      </c>
      <c r="AM152" s="16" t="str">
        <f t="shared" si="38"/>
        <v/>
      </c>
      <c r="AN152" s="16" t="str">
        <f t="shared" si="39"/>
        <v/>
      </c>
      <c r="AO152" s="16" t="e">
        <f t="shared" si="31"/>
        <v>#N/A</v>
      </c>
    </row>
    <row r="153" spans="29:41" x14ac:dyDescent="0.25">
      <c r="AC153" s="13" t="e">
        <f t="shared" si="27"/>
        <v>#N/A</v>
      </c>
      <c r="AD153" s="4" t="e">
        <f t="shared" si="28"/>
        <v>#N/A</v>
      </c>
      <c r="AE153" s="16" t="e">
        <f t="shared" si="29"/>
        <v>#N/A</v>
      </c>
      <c r="AF153" s="16" t="e">
        <f t="shared" si="30"/>
        <v>#N/A</v>
      </c>
      <c r="AG153" s="16" t="str">
        <f t="shared" si="32"/>
        <v/>
      </c>
      <c r="AH153" s="16" t="str">
        <f t="shared" si="33"/>
        <v/>
      </c>
      <c r="AI153" s="16" t="str">
        <f t="shared" si="34"/>
        <v/>
      </c>
      <c r="AJ153" s="16" t="str">
        <f t="shared" si="35"/>
        <v/>
      </c>
      <c r="AK153" s="16" t="str">
        <f t="shared" si="36"/>
        <v/>
      </c>
      <c r="AL153" s="16" t="str">
        <f t="shared" si="37"/>
        <v/>
      </c>
      <c r="AM153" s="16" t="str">
        <f t="shared" si="38"/>
        <v/>
      </c>
      <c r="AN153" s="16" t="str">
        <f t="shared" si="39"/>
        <v/>
      </c>
      <c r="AO153" s="16" t="e">
        <f t="shared" si="31"/>
        <v>#N/A</v>
      </c>
    </row>
    <row r="154" spans="29:41" x14ac:dyDescent="0.25">
      <c r="AC154" s="13" t="e">
        <f t="shared" si="27"/>
        <v>#N/A</v>
      </c>
      <c r="AD154" s="4" t="e">
        <f t="shared" si="28"/>
        <v>#N/A</v>
      </c>
      <c r="AE154" s="16" t="e">
        <f t="shared" si="29"/>
        <v>#N/A</v>
      </c>
      <c r="AF154" s="16" t="e">
        <f t="shared" si="30"/>
        <v>#N/A</v>
      </c>
      <c r="AG154" s="16" t="str">
        <f t="shared" si="32"/>
        <v/>
      </c>
      <c r="AH154" s="16" t="str">
        <f t="shared" si="33"/>
        <v/>
      </c>
      <c r="AI154" s="16" t="str">
        <f t="shared" si="34"/>
        <v/>
      </c>
      <c r="AJ154" s="16" t="str">
        <f t="shared" si="35"/>
        <v/>
      </c>
      <c r="AK154" s="16" t="str">
        <f t="shared" si="36"/>
        <v/>
      </c>
      <c r="AL154" s="16" t="str">
        <f t="shared" si="37"/>
        <v/>
      </c>
      <c r="AM154" s="16" t="str">
        <f t="shared" si="38"/>
        <v/>
      </c>
      <c r="AN154" s="16" t="str">
        <f t="shared" si="39"/>
        <v/>
      </c>
      <c r="AO154" s="16" t="e">
        <f t="shared" si="31"/>
        <v>#N/A</v>
      </c>
    </row>
    <row r="155" spans="29:41" x14ac:dyDescent="0.25">
      <c r="AC155" s="13" t="e">
        <f t="shared" si="27"/>
        <v>#N/A</v>
      </c>
      <c r="AD155" s="4" t="e">
        <f t="shared" si="28"/>
        <v>#N/A</v>
      </c>
      <c r="AE155" s="16" t="e">
        <f t="shared" si="29"/>
        <v>#N/A</v>
      </c>
      <c r="AF155" s="16" t="e">
        <f t="shared" si="30"/>
        <v>#N/A</v>
      </c>
      <c r="AG155" s="16" t="str">
        <f t="shared" si="32"/>
        <v/>
      </c>
      <c r="AH155" s="16" t="str">
        <f t="shared" si="33"/>
        <v/>
      </c>
      <c r="AI155" s="16" t="str">
        <f t="shared" si="34"/>
        <v/>
      </c>
      <c r="AJ155" s="16" t="str">
        <f t="shared" si="35"/>
        <v/>
      </c>
      <c r="AK155" s="16" t="str">
        <f t="shared" si="36"/>
        <v/>
      </c>
      <c r="AL155" s="16" t="str">
        <f t="shared" si="37"/>
        <v/>
      </c>
      <c r="AM155" s="16" t="str">
        <f t="shared" si="38"/>
        <v/>
      </c>
      <c r="AN155" s="16" t="str">
        <f t="shared" si="39"/>
        <v/>
      </c>
      <c r="AO155" s="16" t="e">
        <f t="shared" si="31"/>
        <v>#N/A</v>
      </c>
    </row>
    <row r="156" spans="29:41" x14ac:dyDescent="0.25">
      <c r="AC156" s="13" t="e">
        <f t="shared" si="27"/>
        <v>#N/A</v>
      </c>
      <c r="AD156" s="4" t="e">
        <f t="shared" si="28"/>
        <v>#N/A</v>
      </c>
      <c r="AE156" s="16" t="e">
        <f t="shared" si="29"/>
        <v>#N/A</v>
      </c>
      <c r="AF156" s="16" t="e">
        <f t="shared" si="30"/>
        <v>#N/A</v>
      </c>
      <c r="AG156" s="16" t="str">
        <f t="shared" si="32"/>
        <v/>
      </c>
      <c r="AH156" s="16" t="str">
        <f t="shared" si="33"/>
        <v/>
      </c>
      <c r="AI156" s="16" t="str">
        <f t="shared" si="34"/>
        <v/>
      </c>
      <c r="AJ156" s="16" t="str">
        <f t="shared" si="35"/>
        <v/>
      </c>
      <c r="AK156" s="16" t="str">
        <f t="shared" si="36"/>
        <v/>
      </c>
      <c r="AL156" s="16" t="str">
        <f t="shared" si="37"/>
        <v/>
      </c>
      <c r="AM156" s="16" t="str">
        <f t="shared" si="38"/>
        <v/>
      </c>
      <c r="AN156" s="16" t="str">
        <f t="shared" si="39"/>
        <v/>
      </c>
      <c r="AO156" s="16" t="e">
        <f t="shared" si="31"/>
        <v>#N/A</v>
      </c>
    </row>
    <row r="157" spans="29:41" x14ac:dyDescent="0.25">
      <c r="AC157" s="13" t="e">
        <f t="shared" si="27"/>
        <v>#N/A</v>
      </c>
      <c r="AD157" s="4" t="e">
        <f t="shared" si="28"/>
        <v>#N/A</v>
      </c>
      <c r="AE157" s="16" t="e">
        <f t="shared" si="29"/>
        <v>#N/A</v>
      </c>
      <c r="AF157" s="16" t="e">
        <f t="shared" si="30"/>
        <v>#N/A</v>
      </c>
      <c r="AG157" s="16" t="str">
        <f t="shared" si="32"/>
        <v/>
      </c>
      <c r="AH157" s="16" t="str">
        <f t="shared" si="33"/>
        <v/>
      </c>
      <c r="AI157" s="16" t="str">
        <f t="shared" si="34"/>
        <v/>
      </c>
      <c r="AJ157" s="16" t="str">
        <f t="shared" si="35"/>
        <v/>
      </c>
      <c r="AK157" s="16" t="str">
        <f t="shared" si="36"/>
        <v/>
      </c>
      <c r="AL157" s="16" t="str">
        <f t="shared" si="37"/>
        <v/>
      </c>
      <c r="AM157" s="16" t="str">
        <f t="shared" si="38"/>
        <v/>
      </c>
      <c r="AN157" s="16" t="str">
        <f t="shared" si="39"/>
        <v/>
      </c>
      <c r="AO157" s="16" t="e">
        <f t="shared" si="31"/>
        <v>#N/A</v>
      </c>
    </row>
    <row r="158" spans="29:41" x14ac:dyDescent="0.25">
      <c r="AC158" s="13" t="e">
        <f t="shared" si="27"/>
        <v>#N/A</v>
      </c>
      <c r="AD158" s="4" t="e">
        <f t="shared" si="28"/>
        <v>#N/A</v>
      </c>
      <c r="AE158" s="16" t="e">
        <f t="shared" si="29"/>
        <v>#N/A</v>
      </c>
      <c r="AF158" s="16" t="e">
        <f t="shared" si="30"/>
        <v>#N/A</v>
      </c>
      <c r="AG158" s="16" t="str">
        <f t="shared" si="32"/>
        <v/>
      </c>
      <c r="AH158" s="16" t="str">
        <f t="shared" si="33"/>
        <v/>
      </c>
      <c r="AI158" s="16" t="str">
        <f t="shared" si="34"/>
        <v/>
      </c>
      <c r="AJ158" s="16" t="str">
        <f t="shared" si="35"/>
        <v/>
      </c>
      <c r="AK158" s="16" t="str">
        <f t="shared" si="36"/>
        <v/>
      </c>
      <c r="AL158" s="16" t="str">
        <f t="shared" si="37"/>
        <v/>
      </c>
      <c r="AM158" s="16" t="str">
        <f t="shared" si="38"/>
        <v/>
      </c>
      <c r="AN158" s="16" t="str">
        <f t="shared" si="39"/>
        <v/>
      </c>
      <c r="AO158" s="16" t="e">
        <f t="shared" si="31"/>
        <v>#N/A</v>
      </c>
    </row>
    <row r="159" spans="29:41" x14ac:dyDescent="0.25">
      <c r="AC159" s="13" t="e">
        <f t="shared" si="27"/>
        <v>#N/A</v>
      </c>
      <c r="AD159" s="4" t="e">
        <f t="shared" si="28"/>
        <v>#N/A</v>
      </c>
      <c r="AE159" s="16" t="e">
        <f t="shared" si="29"/>
        <v>#N/A</v>
      </c>
      <c r="AF159" s="16" t="e">
        <f t="shared" si="30"/>
        <v>#N/A</v>
      </c>
      <c r="AG159" s="16" t="str">
        <f t="shared" si="32"/>
        <v/>
      </c>
      <c r="AH159" s="16" t="str">
        <f t="shared" si="33"/>
        <v/>
      </c>
      <c r="AI159" s="16" t="str">
        <f t="shared" si="34"/>
        <v/>
      </c>
      <c r="AJ159" s="16" t="str">
        <f t="shared" si="35"/>
        <v/>
      </c>
      <c r="AK159" s="16" t="str">
        <f t="shared" si="36"/>
        <v/>
      </c>
      <c r="AL159" s="16" t="str">
        <f t="shared" si="37"/>
        <v/>
      </c>
      <c r="AM159" s="16" t="str">
        <f t="shared" si="38"/>
        <v/>
      </c>
      <c r="AN159" s="16" t="str">
        <f t="shared" si="39"/>
        <v/>
      </c>
      <c r="AO159" s="16" t="e">
        <f t="shared" si="31"/>
        <v>#N/A</v>
      </c>
    </row>
    <row r="160" spans="29:41" x14ac:dyDescent="0.25">
      <c r="AC160" s="13" t="e">
        <f t="shared" si="27"/>
        <v>#N/A</v>
      </c>
      <c r="AD160" s="4" t="e">
        <f t="shared" si="28"/>
        <v>#N/A</v>
      </c>
      <c r="AE160" s="16" t="e">
        <f t="shared" si="29"/>
        <v>#N/A</v>
      </c>
      <c r="AF160" s="16" t="e">
        <f t="shared" si="30"/>
        <v>#N/A</v>
      </c>
      <c r="AG160" s="16" t="str">
        <f t="shared" si="32"/>
        <v/>
      </c>
      <c r="AH160" s="16" t="str">
        <f t="shared" si="33"/>
        <v/>
      </c>
      <c r="AI160" s="16" t="str">
        <f t="shared" si="34"/>
        <v/>
      </c>
      <c r="AJ160" s="16" t="str">
        <f t="shared" si="35"/>
        <v/>
      </c>
      <c r="AK160" s="16" t="str">
        <f t="shared" si="36"/>
        <v/>
      </c>
      <c r="AL160" s="16" t="str">
        <f t="shared" si="37"/>
        <v/>
      </c>
      <c r="AM160" s="16" t="str">
        <f t="shared" si="38"/>
        <v/>
      </c>
      <c r="AN160" s="16" t="str">
        <f t="shared" si="39"/>
        <v/>
      </c>
      <c r="AO160" s="16" t="e">
        <f t="shared" si="31"/>
        <v>#N/A</v>
      </c>
    </row>
    <row r="161" spans="29:41" x14ac:dyDescent="0.25">
      <c r="AC161" s="13" t="e">
        <f t="shared" si="27"/>
        <v>#N/A</v>
      </c>
      <c r="AD161" s="4" t="e">
        <f t="shared" si="28"/>
        <v>#N/A</v>
      </c>
      <c r="AE161" s="16" t="e">
        <f t="shared" si="29"/>
        <v>#N/A</v>
      </c>
      <c r="AF161" s="16" t="e">
        <f t="shared" si="30"/>
        <v>#N/A</v>
      </c>
      <c r="AG161" s="16" t="str">
        <f t="shared" si="32"/>
        <v/>
      </c>
      <c r="AH161" s="16" t="str">
        <f t="shared" si="33"/>
        <v/>
      </c>
      <c r="AI161" s="16" t="str">
        <f t="shared" si="34"/>
        <v/>
      </c>
      <c r="AJ161" s="16" t="str">
        <f t="shared" si="35"/>
        <v/>
      </c>
      <c r="AK161" s="16" t="str">
        <f t="shared" si="36"/>
        <v/>
      </c>
      <c r="AL161" s="16" t="str">
        <f t="shared" si="37"/>
        <v/>
      </c>
      <c r="AM161" s="16" t="str">
        <f t="shared" si="38"/>
        <v/>
      </c>
      <c r="AN161" s="16" t="str">
        <f t="shared" si="39"/>
        <v/>
      </c>
      <c r="AO161" s="16" t="e">
        <f t="shared" si="31"/>
        <v>#N/A</v>
      </c>
    </row>
    <row r="162" spans="29:41" x14ac:dyDescent="0.25">
      <c r="AC162" s="13" t="e">
        <f t="shared" ref="AC162:AC172" si="40">MOD(10-MOD(INT(VLOOKUP(LEFT($A162,1),檢查表,2,0)/10)*1+MOD(VLOOKUP(LEFT($A162,1),檢查表,2,0),10)*9+MID($A162,2,1)*8+MID($A162,3,1)*7+MID($A162,4,1)*6+MID($A162,5,1)*5+MID($A162,6,1)*4+MID($A162,7,1)*3+MID($A162,8,1)*2+MID($A162,9,1)*1,10),10)&lt;&gt;VALUE(RIGHT($A162,1))</f>
        <v>#N/A</v>
      </c>
      <c r="AD162" s="4" t="e">
        <f t="shared" ref="AD162:AD172" si="41">VLOOKUP(LEFT(A162,1),檢查表,2,0)</f>
        <v>#N/A</v>
      </c>
      <c r="AE162" s="16" t="e">
        <f t="shared" ref="AE162:AE172" si="42">INT(VLOOKUP(LEFT(A162,1),檢查表,2,0)/10)</f>
        <v>#N/A</v>
      </c>
      <c r="AF162" s="16" t="e">
        <f t="shared" ref="AF162:AF172" si="43">MOD(VLOOKUP(LEFT(A162,1),檢查表,2,0),10)</f>
        <v>#N/A</v>
      </c>
      <c r="AG162" s="16" t="str">
        <f t="shared" si="32"/>
        <v/>
      </c>
      <c r="AH162" s="16" t="str">
        <f t="shared" si="33"/>
        <v/>
      </c>
      <c r="AI162" s="16" t="str">
        <f t="shared" si="34"/>
        <v/>
      </c>
      <c r="AJ162" s="16" t="str">
        <f t="shared" si="35"/>
        <v/>
      </c>
      <c r="AK162" s="16" t="str">
        <f t="shared" si="36"/>
        <v/>
      </c>
      <c r="AL162" s="16" t="str">
        <f t="shared" si="37"/>
        <v/>
      </c>
      <c r="AM162" s="16" t="str">
        <f t="shared" si="38"/>
        <v/>
      </c>
      <c r="AN162" s="16" t="str">
        <f t="shared" si="39"/>
        <v/>
      </c>
      <c r="AO162" s="16" t="e">
        <f t="shared" ref="AO162:AO172" si="44">MOD(10-MOD(INT(VLOOKUP(LEFT($A162,1),檢查表,2,0)/10)*1+MOD(VLOOKUP(LEFT($A162,1),檢查表,2,0),10)*9+MID($A162,2,1)*8+MID($A162,3,1)*7+MID($A162,4,1)*6+MID($A162,5,1)*5+MID($A162,6,1)*4+MID($A162,7,1)*3+MID($A162,8,1)*2+MID($A162,9,1)*1,10),10)</f>
        <v>#N/A</v>
      </c>
    </row>
    <row r="163" spans="29:41" x14ac:dyDescent="0.25">
      <c r="AC163" s="13" t="e">
        <f t="shared" si="40"/>
        <v>#N/A</v>
      </c>
      <c r="AD163" s="4" t="e">
        <f t="shared" si="41"/>
        <v>#N/A</v>
      </c>
      <c r="AE163" s="16" t="e">
        <f t="shared" si="42"/>
        <v>#N/A</v>
      </c>
      <c r="AF163" s="16" t="e">
        <f t="shared" si="43"/>
        <v>#N/A</v>
      </c>
      <c r="AG163" s="16" t="str">
        <f t="shared" ref="AG163:AG172" si="45">MID($A163,2,1)</f>
        <v/>
      </c>
      <c r="AH163" s="16" t="str">
        <f t="shared" ref="AH163:AH172" si="46">MID($A163,3,1)</f>
        <v/>
      </c>
      <c r="AI163" s="16" t="str">
        <f t="shared" ref="AI163:AI172" si="47">MID($A163,4,1)</f>
        <v/>
      </c>
      <c r="AJ163" s="16" t="str">
        <f t="shared" ref="AJ163:AJ172" si="48">MID($A163,5,1)</f>
        <v/>
      </c>
      <c r="AK163" s="16" t="str">
        <f t="shared" ref="AK163:AK172" si="49">MID($A163,6,1)</f>
        <v/>
      </c>
      <c r="AL163" s="16" t="str">
        <f t="shared" ref="AL163:AL172" si="50">MID($A163,7,1)</f>
        <v/>
      </c>
      <c r="AM163" s="16" t="str">
        <f t="shared" ref="AM163:AM172" si="51">MID($A163,8,1)</f>
        <v/>
      </c>
      <c r="AN163" s="16" t="str">
        <f t="shared" ref="AN163:AN172" si="52">MID($A163,9,1)</f>
        <v/>
      </c>
      <c r="AO163" s="16" t="e">
        <f t="shared" si="44"/>
        <v>#N/A</v>
      </c>
    </row>
    <row r="164" spans="29:41" x14ac:dyDescent="0.25">
      <c r="AC164" s="13" t="e">
        <f t="shared" si="40"/>
        <v>#N/A</v>
      </c>
      <c r="AD164" s="4" t="e">
        <f t="shared" si="41"/>
        <v>#N/A</v>
      </c>
      <c r="AE164" s="16" t="e">
        <f t="shared" si="42"/>
        <v>#N/A</v>
      </c>
      <c r="AF164" s="16" t="e">
        <f t="shared" si="43"/>
        <v>#N/A</v>
      </c>
      <c r="AG164" s="16" t="str">
        <f t="shared" si="45"/>
        <v/>
      </c>
      <c r="AH164" s="16" t="str">
        <f t="shared" si="46"/>
        <v/>
      </c>
      <c r="AI164" s="16" t="str">
        <f t="shared" si="47"/>
        <v/>
      </c>
      <c r="AJ164" s="16" t="str">
        <f t="shared" si="48"/>
        <v/>
      </c>
      <c r="AK164" s="16" t="str">
        <f t="shared" si="49"/>
        <v/>
      </c>
      <c r="AL164" s="16" t="str">
        <f t="shared" si="50"/>
        <v/>
      </c>
      <c r="AM164" s="16" t="str">
        <f t="shared" si="51"/>
        <v/>
      </c>
      <c r="AN164" s="16" t="str">
        <f t="shared" si="52"/>
        <v/>
      </c>
      <c r="AO164" s="16" t="e">
        <f t="shared" si="44"/>
        <v>#N/A</v>
      </c>
    </row>
    <row r="165" spans="29:41" x14ac:dyDescent="0.25">
      <c r="AC165" s="13" t="e">
        <f t="shared" si="40"/>
        <v>#N/A</v>
      </c>
      <c r="AD165" s="4" t="e">
        <f t="shared" si="41"/>
        <v>#N/A</v>
      </c>
      <c r="AE165" s="16" t="e">
        <f t="shared" si="42"/>
        <v>#N/A</v>
      </c>
      <c r="AF165" s="16" t="e">
        <f t="shared" si="43"/>
        <v>#N/A</v>
      </c>
      <c r="AG165" s="16" t="str">
        <f t="shared" si="45"/>
        <v/>
      </c>
      <c r="AH165" s="16" t="str">
        <f t="shared" si="46"/>
        <v/>
      </c>
      <c r="AI165" s="16" t="str">
        <f t="shared" si="47"/>
        <v/>
      </c>
      <c r="AJ165" s="16" t="str">
        <f t="shared" si="48"/>
        <v/>
      </c>
      <c r="AK165" s="16" t="str">
        <f t="shared" si="49"/>
        <v/>
      </c>
      <c r="AL165" s="16" t="str">
        <f t="shared" si="50"/>
        <v/>
      </c>
      <c r="AM165" s="16" t="str">
        <f t="shared" si="51"/>
        <v/>
      </c>
      <c r="AN165" s="16" t="str">
        <f t="shared" si="52"/>
        <v/>
      </c>
      <c r="AO165" s="16" t="e">
        <f t="shared" si="44"/>
        <v>#N/A</v>
      </c>
    </row>
    <row r="166" spans="29:41" x14ac:dyDescent="0.25">
      <c r="AC166" s="13" t="e">
        <f t="shared" si="40"/>
        <v>#N/A</v>
      </c>
      <c r="AD166" s="4" t="e">
        <f t="shared" si="41"/>
        <v>#N/A</v>
      </c>
      <c r="AE166" s="16" t="e">
        <f t="shared" si="42"/>
        <v>#N/A</v>
      </c>
      <c r="AF166" s="16" t="e">
        <f t="shared" si="43"/>
        <v>#N/A</v>
      </c>
      <c r="AG166" s="16" t="str">
        <f t="shared" si="45"/>
        <v/>
      </c>
      <c r="AH166" s="16" t="str">
        <f t="shared" si="46"/>
        <v/>
      </c>
      <c r="AI166" s="16" t="str">
        <f t="shared" si="47"/>
        <v/>
      </c>
      <c r="AJ166" s="16" t="str">
        <f t="shared" si="48"/>
        <v/>
      </c>
      <c r="AK166" s="16" t="str">
        <f t="shared" si="49"/>
        <v/>
      </c>
      <c r="AL166" s="16" t="str">
        <f t="shared" si="50"/>
        <v/>
      </c>
      <c r="AM166" s="16" t="str">
        <f t="shared" si="51"/>
        <v/>
      </c>
      <c r="AN166" s="16" t="str">
        <f t="shared" si="52"/>
        <v/>
      </c>
      <c r="AO166" s="16" t="e">
        <f t="shared" si="44"/>
        <v>#N/A</v>
      </c>
    </row>
    <row r="167" spans="29:41" x14ac:dyDescent="0.25">
      <c r="AC167" s="13" t="e">
        <f t="shared" si="40"/>
        <v>#N/A</v>
      </c>
      <c r="AD167" s="4" t="e">
        <f t="shared" si="41"/>
        <v>#N/A</v>
      </c>
      <c r="AE167" s="16" t="e">
        <f t="shared" si="42"/>
        <v>#N/A</v>
      </c>
      <c r="AF167" s="16" t="e">
        <f t="shared" si="43"/>
        <v>#N/A</v>
      </c>
      <c r="AG167" s="16" t="str">
        <f t="shared" si="45"/>
        <v/>
      </c>
      <c r="AH167" s="16" t="str">
        <f t="shared" si="46"/>
        <v/>
      </c>
      <c r="AI167" s="16" t="str">
        <f t="shared" si="47"/>
        <v/>
      </c>
      <c r="AJ167" s="16" t="str">
        <f t="shared" si="48"/>
        <v/>
      </c>
      <c r="AK167" s="16" t="str">
        <f t="shared" si="49"/>
        <v/>
      </c>
      <c r="AL167" s="16" t="str">
        <f t="shared" si="50"/>
        <v/>
      </c>
      <c r="AM167" s="16" t="str">
        <f t="shared" si="51"/>
        <v/>
      </c>
      <c r="AN167" s="16" t="str">
        <f t="shared" si="52"/>
        <v/>
      </c>
      <c r="AO167" s="16" t="e">
        <f t="shared" si="44"/>
        <v>#N/A</v>
      </c>
    </row>
    <row r="168" spans="29:41" x14ac:dyDescent="0.25">
      <c r="AC168" s="13" t="e">
        <f t="shared" si="40"/>
        <v>#N/A</v>
      </c>
      <c r="AD168" s="4" t="e">
        <f t="shared" si="41"/>
        <v>#N/A</v>
      </c>
      <c r="AE168" s="16" t="e">
        <f t="shared" si="42"/>
        <v>#N/A</v>
      </c>
      <c r="AF168" s="16" t="e">
        <f t="shared" si="43"/>
        <v>#N/A</v>
      </c>
      <c r="AG168" s="16" t="str">
        <f t="shared" si="45"/>
        <v/>
      </c>
      <c r="AH168" s="16" t="str">
        <f t="shared" si="46"/>
        <v/>
      </c>
      <c r="AI168" s="16" t="str">
        <f t="shared" si="47"/>
        <v/>
      </c>
      <c r="AJ168" s="16" t="str">
        <f t="shared" si="48"/>
        <v/>
      </c>
      <c r="AK168" s="16" t="str">
        <f t="shared" si="49"/>
        <v/>
      </c>
      <c r="AL168" s="16" t="str">
        <f t="shared" si="50"/>
        <v/>
      </c>
      <c r="AM168" s="16" t="str">
        <f t="shared" si="51"/>
        <v/>
      </c>
      <c r="AN168" s="16" t="str">
        <f t="shared" si="52"/>
        <v/>
      </c>
      <c r="AO168" s="16" t="e">
        <f t="shared" si="44"/>
        <v>#N/A</v>
      </c>
    </row>
    <row r="169" spans="29:41" x14ac:dyDescent="0.25">
      <c r="AC169" s="13" t="e">
        <f t="shared" si="40"/>
        <v>#N/A</v>
      </c>
      <c r="AD169" s="4" t="e">
        <f t="shared" si="41"/>
        <v>#N/A</v>
      </c>
      <c r="AE169" s="16" t="e">
        <f t="shared" si="42"/>
        <v>#N/A</v>
      </c>
      <c r="AF169" s="16" t="e">
        <f t="shared" si="43"/>
        <v>#N/A</v>
      </c>
      <c r="AG169" s="16" t="str">
        <f t="shared" si="45"/>
        <v/>
      </c>
      <c r="AH169" s="16" t="str">
        <f t="shared" si="46"/>
        <v/>
      </c>
      <c r="AI169" s="16" t="str">
        <f t="shared" si="47"/>
        <v/>
      </c>
      <c r="AJ169" s="16" t="str">
        <f t="shared" si="48"/>
        <v/>
      </c>
      <c r="AK169" s="16" t="str">
        <f t="shared" si="49"/>
        <v/>
      </c>
      <c r="AL169" s="16" t="str">
        <f t="shared" si="50"/>
        <v/>
      </c>
      <c r="AM169" s="16" t="str">
        <f t="shared" si="51"/>
        <v/>
      </c>
      <c r="AN169" s="16" t="str">
        <f t="shared" si="52"/>
        <v/>
      </c>
      <c r="AO169" s="16" t="e">
        <f t="shared" si="44"/>
        <v>#N/A</v>
      </c>
    </row>
    <row r="170" spans="29:41" x14ac:dyDescent="0.25">
      <c r="AC170" s="13" t="e">
        <f t="shared" si="40"/>
        <v>#N/A</v>
      </c>
      <c r="AD170" s="4" t="e">
        <f t="shared" si="41"/>
        <v>#N/A</v>
      </c>
      <c r="AE170" s="16" t="e">
        <f t="shared" si="42"/>
        <v>#N/A</v>
      </c>
      <c r="AF170" s="16" t="e">
        <f t="shared" si="43"/>
        <v>#N/A</v>
      </c>
      <c r="AG170" s="16" t="str">
        <f t="shared" si="45"/>
        <v/>
      </c>
      <c r="AH170" s="16" t="str">
        <f t="shared" si="46"/>
        <v/>
      </c>
      <c r="AI170" s="16" t="str">
        <f t="shared" si="47"/>
        <v/>
      </c>
      <c r="AJ170" s="16" t="str">
        <f t="shared" si="48"/>
        <v/>
      </c>
      <c r="AK170" s="16" t="str">
        <f t="shared" si="49"/>
        <v/>
      </c>
      <c r="AL170" s="16" t="str">
        <f t="shared" si="50"/>
        <v/>
      </c>
      <c r="AM170" s="16" t="str">
        <f t="shared" si="51"/>
        <v/>
      </c>
      <c r="AN170" s="16" t="str">
        <f t="shared" si="52"/>
        <v/>
      </c>
      <c r="AO170" s="16" t="e">
        <f t="shared" si="44"/>
        <v>#N/A</v>
      </c>
    </row>
    <row r="171" spans="29:41" x14ac:dyDescent="0.25">
      <c r="AC171" s="13" t="e">
        <f t="shared" si="40"/>
        <v>#N/A</v>
      </c>
      <c r="AD171" s="4" t="e">
        <f t="shared" si="41"/>
        <v>#N/A</v>
      </c>
      <c r="AE171" s="16" t="e">
        <f t="shared" si="42"/>
        <v>#N/A</v>
      </c>
      <c r="AF171" s="16" t="e">
        <f t="shared" si="43"/>
        <v>#N/A</v>
      </c>
      <c r="AG171" s="16" t="str">
        <f t="shared" si="45"/>
        <v/>
      </c>
      <c r="AH171" s="16" t="str">
        <f t="shared" si="46"/>
        <v/>
      </c>
      <c r="AI171" s="16" t="str">
        <f t="shared" si="47"/>
        <v/>
      </c>
      <c r="AJ171" s="16" t="str">
        <f t="shared" si="48"/>
        <v/>
      </c>
      <c r="AK171" s="16" t="str">
        <f t="shared" si="49"/>
        <v/>
      </c>
      <c r="AL171" s="16" t="str">
        <f t="shared" si="50"/>
        <v/>
      </c>
      <c r="AM171" s="16" t="str">
        <f t="shared" si="51"/>
        <v/>
      </c>
      <c r="AN171" s="16" t="str">
        <f t="shared" si="52"/>
        <v/>
      </c>
      <c r="AO171" s="16" t="e">
        <f t="shared" si="44"/>
        <v>#N/A</v>
      </c>
    </row>
    <row r="172" spans="29:41" x14ac:dyDescent="0.25">
      <c r="AC172" s="13" t="e">
        <f t="shared" si="40"/>
        <v>#N/A</v>
      </c>
      <c r="AD172" s="4" t="e">
        <f t="shared" si="41"/>
        <v>#N/A</v>
      </c>
      <c r="AE172" s="16" t="e">
        <f t="shared" si="42"/>
        <v>#N/A</v>
      </c>
      <c r="AF172" s="16" t="e">
        <f t="shared" si="43"/>
        <v>#N/A</v>
      </c>
      <c r="AG172" s="16" t="str">
        <f t="shared" si="45"/>
        <v/>
      </c>
      <c r="AH172" s="16" t="str">
        <f t="shared" si="46"/>
        <v/>
      </c>
      <c r="AI172" s="16" t="str">
        <f t="shared" si="47"/>
        <v/>
      </c>
      <c r="AJ172" s="16" t="str">
        <f t="shared" si="48"/>
        <v/>
      </c>
      <c r="AK172" s="16" t="str">
        <f t="shared" si="49"/>
        <v/>
      </c>
      <c r="AL172" s="16" t="str">
        <f t="shared" si="50"/>
        <v/>
      </c>
      <c r="AM172" s="16" t="str">
        <f t="shared" si="51"/>
        <v/>
      </c>
      <c r="AN172" s="16" t="str">
        <f t="shared" si="52"/>
        <v/>
      </c>
      <c r="AO172" s="16" t="e">
        <f t="shared" si="44"/>
        <v>#N/A</v>
      </c>
    </row>
  </sheetData>
  <sheetProtection selectLockedCells="1"/>
  <mergeCells count="1">
    <mergeCell ref="AE3:AF3"/>
  </mergeCells>
  <phoneticPr fontId="1" type="noConversion"/>
  <conditionalFormatting sqref="A4:AA423">
    <cfRule type="expression" dxfId="0" priority="14" stopIfTrue="1">
      <formula>MOD(10-MOD(INT(VLOOKUP(LEFT($A4,1),檢查表,2,0)/10)*1+MOD(VLOOKUP(LEFT($A4,1),檢查表,2,0),10)*9+MID($A4,2,1)*8+MID($A4,3,1)*7+MID($A4,4,1)*6+MID($A4,5,1)*5+MID($A4,6,1)*4+MID($A4,7,1)*3+MID($A4,8,1)*2+MID($A4,9,1)*1,10),10)&lt;&gt;VALUE(RIGHT($A4,1))</formula>
    </cfRule>
  </conditionalFormatting>
  <dataValidations count="1">
    <dataValidation type="list" allowBlank="1" showInputMessage="1" showErrorMessage="1" sqref="T4 V4 X4 Z4">
      <formula1>$AQ$4:$AQ$9</formula1>
    </dataValidation>
  </dataValidations>
  <hyperlinks>
    <hyperlink ref="J4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6"/>
  <sheetViews>
    <sheetView zoomScale="70" zoomScaleNormal="70" workbookViewId="0">
      <selection activeCell="F5" sqref="F5"/>
    </sheetView>
  </sheetViews>
  <sheetFormatPr defaultColWidth="8.75" defaultRowHeight="15.75" x14ac:dyDescent="0.25"/>
  <cols>
    <col min="1" max="1" width="10.5" style="4" customWidth="1"/>
    <col min="2" max="2" width="11.625" style="17" customWidth="1"/>
    <col min="3" max="3" width="59.125" style="4" customWidth="1"/>
    <col min="4" max="4" width="23" style="4" bestFit="1" customWidth="1"/>
    <col min="5" max="5" width="13.875" style="4" customWidth="1"/>
    <col min="6" max="6" width="33.625" style="4" bestFit="1" customWidth="1"/>
    <col min="7" max="7" width="9.125" style="4" bestFit="1" customWidth="1"/>
    <col min="8" max="8" width="33.625" style="4" bestFit="1" customWidth="1"/>
    <col min="9" max="9" width="9.125" style="4" bestFit="1" customWidth="1"/>
    <col min="10" max="10" width="33.625" style="4" bestFit="1" customWidth="1"/>
    <col min="11" max="11" width="9.125" style="4" bestFit="1" customWidth="1"/>
    <col min="12" max="16384" width="8.75" style="4"/>
  </cols>
  <sheetData>
    <row r="1" spans="1:3" ht="29.25" customHeight="1" x14ac:dyDescent="0.25">
      <c r="A1" s="39" t="s">
        <v>123</v>
      </c>
      <c r="B1" s="40" t="s">
        <v>124</v>
      </c>
      <c r="C1" s="39" t="s">
        <v>125</v>
      </c>
    </row>
    <row r="2" spans="1:3" ht="226.5" customHeight="1" x14ac:dyDescent="0.25">
      <c r="A2" s="38">
        <v>1</v>
      </c>
      <c r="B2" s="37"/>
      <c r="C2" s="41" t="s">
        <v>126</v>
      </c>
    </row>
    <row r="3" spans="1:3" ht="226.5" customHeight="1" x14ac:dyDescent="0.25">
      <c r="A3" s="38">
        <v>2</v>
      </c>
      <c r="B3" s="37"/>
      <c r="C3" s="41" t="s">
        <v>126</v>
      </c>
    </row>
    <row r="4" spans="1:3" ht="226.5" customHeight="1" x14ac:dyDescent="0.25">
      <c r="A4" s="38">
        <v>3</v>
      </c>
      <c r="B4" s="37"/>
      <c r="C4" s="41" t="s">
        <v>126</v>
      </c>
    </row>
    <row r="5" spans="1:3" ht="226.5" customHeight="1" x14ac:dyDescent="0.25">
      <c r="A5" s="38">
        <v>4</v>
      </c>
      <c r="B5" s="37"/>
      <c r="C5" s="41" t="s">
        <v>126</v>
      </c>
    </row>
    <row r="6" spans="1:3" ht="226.5" customHeight="1" x14ac:dyDescent="0.25">
      <c r="A6" s="38">
        <v>5</v>
      </c>
      <c r="B6" s="37"/>
      <c r="C6" s="41" t="s">
        <v>126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L16" sqref="L16"/>
    </sheetView>
  </sheetViews>
  <sheetFormatPr defaultRowHeight="16.5" x14ac:dyDescent="0.25"/>
  <sheetData>
    <row r="1" spans="1:2" x14ac:dyDescent="0.25">
      <c r="A1" s="1" t="s">
        <v>31</v>
      </c>
      <c r="B1" s="1" t="s">
        <v>32</v>
      </c>
    </row>
    <row r="2" spans="1:2" x14ac:dyDescent="0.25">
      <c r="A2" s="2" t="s">
        <v>33</v>
      </c>
      <c r="B2" s="3">
        <v>10</v>
      </c>
    </row>
    <row r="3" spans="1:2" x14ac:dyDescent="0.25">
      <c r="A3" s="2" t="s">
        <v>34</v>
      </c>
      <c r="B3" s="3">
        <v>11</v>
      </c>
    </row>
    <row r="4" spans="1:2" x14ac:dyDescent="0.25">
      <c r="A4" s="2" t="s">
        <v>35</v>
      </c>
      <c r="B4" s="3">
        <v>12</v>
      </c>
    </row>
    <row r="5" spans="1:2" x14ac:dyDescent="0.25">
      <c r="A5" s="2" t="s">
        <v>36</v>
      </c>
      <c r="B5" s="3">
        <v>13</v>
      </c>
    </row>
    <row r="6" spans="1:2" x14ac:dyDescent="0.25">
      <c r="A6" s="2" t="s">
        <v>37</v>
      </c>
      <c r="B6" s="3">
        <v>14</v>
      </c>
    </row>
    <row r="7" spans="1:2" x14ac:dyDescent="0.25">
      <c r="A7" s="2" t="s">
        <v>38</v>
      </c>
      <c r="B7" s="3">
        <v>15</v>
      </c>
    </row>
    <row r="8" spans="1:2" x14ac:dyDescent="0.25">
      <c r="A8" s="2" t="s">
        <v>39</v>
      </c>
      <c r="B8" s="3">
        <v>16</v>
      </c>
    </row>
    <row r="9" spans="1:2" x14ac:dyDescent="0.25">
      <c r="A9" s="2" t="s">
        <v>40</v>
      </c>
      <c r="B9" s="3">
        <v>17</v>
      </c>
    </row>
    <row r="10" spans="1:2" x14ac:dyDescent="0.25">
      <c r="A10" s="2" t="s">
        <v>41</v>
      </c>
      <c r="B10" s="3">
        <v>34</v>
      </c>
    </row>
    <row r="11" spans="1:2" x14ac:dyDescent="0.25">
      <c r="A11" s="2" t="s">
        <v>42</v>
      </c>
      <c r="B11" s="3">
        <v>18</v>
      </c>
    </row>
    <row r="12" spans="1:2" x14ac:dyDescent="0.25">
      <c r="A12" s="2" t="s">
        <v>43</v>
      </c>
      <c r="B12" s="3">
        <v>19</v>
      </c>
    </row>
    <row r="13" spans="1:2" x14ac:dyDescent="0.25">
      <c r="A13" s="2" t="s">
        <v>44</v>
      </c>
      <c r="B13" s="3">
        <v>20</v>
      </c>
    </row>
    <row r="14" spans="1:2" x14ac:dyDescent="0.25">
      <c r="A14" s="2" t="s">
        <v>14</v>
      </c>
      <c r="B14" s="3">
        <v>21</v>
      </c>
    </row>
    <row r="15" spans="1:2" x14ac:dyDescent="0.25">
      <c r="A15" s="2" t="s">
        <v>19</v>
      </c>
      <c r="B15" s="3">
        <v>22</v>
      </c>
    </row>
    <row r="16" spans="1:2" x14ac:dyDescent="0.25">
      <c r="A16" s="2" t="s">
        <v>45</v>
      </c>
      <c r="B16" s="3">
        <v>35</v>
      </c>
    </row>
    <row r="17" spans="1:2" x14ac:dyDescent="0.25">
      <c r="A17" s="2" t="s">
        <v>46</v>
      </c>
      <c r="B17" s="3">
        <v>23</v>
      </c>
    </row>
    <row r="18" spans="1:2" x14ac:dyDescent="0.25">
      <c r="A18" s="2" t="s">
        <v>47</v>
      </c>
      <c r="B18" s="3">
        <v>24</v>
      </c>
    </row>
    <row r="19" spans="1:2" x14ac:dyDescent="0.25">
      <c r="A19" s="2" t="s">
        <v>48</v>
      </c>
      <c r="B19" s="3">
        <v>25</v>
      </c>
    </row>
    <row r="20" spans="1:2" x14ac:dyDescent="0.25">
      <c r="A20" s="2" t="s">
        <v>49</v>
      </c>
      <c r="B20" s="3">
        <v>26</v>
      </c>
    </row>
    <row r="21" spans="1:2" x14ac:dyDescent="0.25">
      <c r="A21" s="2" t="s">
        <v>50</v>
      </c>
      <c r="B21" s="3">
        <v>27</v>
      </c>
    </row>
    <row r="22" spans="1:2" x14ac:dyDescent="0.25">
      <c r="A22" s="2" t="s">
        <v>51</v>
      </c>
      <c r="B22" s="3">
        <v>28</v>
      </c>
    </row>
    <row r="23" spans="1:2" x14ac:dyDescent="0.25">
      <c r="A23" s="2" t="s">
        <v>52</v>
      </c>
      <c r="B23" s="3">
        <v>29</v>
      </c>
    </row>
    <row r="24" spans="1:2" x14ac:dyDescent="0.25">
      <c r="A24" s="2" t="s">
        <v>53</v>
      </c>
      <c r="B24" s="3">
        <v>32</v>
      </c>
    </row>
    <row r="25" spans="1:2" x14ac:dyDescent="0.25">
      <c r="A25" s="2" t="s">
        <v>54</v>
      </c>
      <c r="B25" s="3">
        <v>30</v>
      </c>
    </row>
    <row r="26" spans="1:2" x14ac:dyDescent="0.25">
      <c r="A26" s="2" t="s">
        <v>55</v>
      </c>
      <c r="B26" s="3">
        <v>31</v>
      </c>
    </row>
    <row r="27" spans="1:2" x14ac:dyDescent="0.25">
      <c r="A27" s="2" t="s">
        <v>56</v>
      </c>
      <c r="B27" s="3">
        <v>33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Version xmlns="http://schemas.microsoft.com/sharepoint/v3/fields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D4295062446DB540A5CDBEB170E0A331" ma:contentTypeVersion="2" ma:contentTypeDescription="建立新的文件。" ma:contentTypeScope="" ma:versionID="5317fd75923f744126e7cfea5f5af1b4">
  <xsd:schema xmlns:xsd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4682a396c7aef222af01035f5d5e659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Version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排程開始日期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排程結束日期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http://schemas.microsoft.com/sharepoint/v3/fields" elementFormDefault="qualified">
    <xsd:import namespace="http://schemas.microsoft.com/office/2006/documentManagement/types"/>
    <xsd:element name="_Version" ma:index="4" nillable="true" ma:displayName="版本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3" ma:displayName="作者"/>
        <xsd:element ref="dcterms:created" minOccurs="0" maxOccurs="1"/>
        <xsd:element ref="dc:identifier" minOccurs="0" maxOccurs="1"/>
        <xsd:element name="contentType" minOccurs="0" maxOccurs="1" type="xsd:string" ma:index="11" ma:displayName="內容類型" ma:readOnly="true"/>
        <xsd:element ref="dc:title" minOccurs="0" maxOccurs="1" ma:index="1" ma:displayName="標題"/>
        <xsd:element ref="dc:subject" minOccurs="0" maxOccurs="1" ma:index="2" ma:displayName="主旨"/>
        <xsd:element ref="dc:description" minOccurs="0" maxOccurs="1" ma:index="7" ma:displayName="註解"/>
        <xsd:element name="keywords" minOccurs="0" maxOccurs="1" type="xsd:string" ma:index="6" ma:displayName="關鍵字"/>
        <xsd:element ref="dc:language" minOccurs="0" maxOccurs="1"/>
        <xsd:element name="category" minOccurs="0" maxOccurs="1" type="xsd:string" ma:index="5" ma:displayName="類別1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1FB873-B616-4BE6-BF00-4A660F242F7E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sharepoint/v3/field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4DC2164-4A70-4B2C-88C4-66B3C4303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AE6EC70-E13E-42FD-9014-431FF8E2FD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★團體報名申請表</vt:lpstr>
      <vt:lpstr>表1.考生報考資料</vt:lpstr>
      <vt:lpstr>表2.安全衛生免試佐證資料區</vt:lpstr>
      <vt:lpstr>檢查表</vt:lpstr>
      <vt:lpstr>★團體報名申請表!Print_Area</vt:lpstr>
      <vt:lpstr>檢查表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郭婉如</dc:creator>
  <cp:lastModifiedBy>q514600[黃亦伶]</cp:lastModifiedBy>
  <cp:lastPrinted>2013-10-09T06:09:34Z</cp:lastPrinted>
  <dcterms:created xsi:type="dcterms:W3CDTF">2012-02-21T06:20:00Z</dcterms:created>
  <dcterms:modified xsi:type="dcterms:W3CDTF">2024-01-31T05:55:30Z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0x010100D4295062446DB540A5CDBEB170E0A331</vt:lpwstr>
  </property>
</Properties>
</file>